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5120985\Desktop\"/>
    </mc:Choice>
  </mc:AlternateContent>
  <xr:revisionPtr revIDLastSave="0" documentId="8_{AC740AD1-989E-4562-B195-D42CB5EEBE19}" xr6:coauthVersionLast="47" xr6:coauthVersionMax="47" xr10:uidLastSave="{00000000-0000-0000-0000-000000000000}"/>
  <bookViews>
    <workbookView xWindow="29115" yWindow="405" windowWidth="26115" windowHeight="15015" activeTab="1" xr2:uid="{D2CA0635-79BD-4B72-B141-15CF5137E69E}"/>
  </bookViews>
  <sheets>
    <sheet name="AV Equipment" sheetId="1" r:id="rId1"/>
    <sheet name="Cater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26" i="2" l="1"/>
  <c r="F127" i="2"/>
  <c r="F128" i="2"/>
  <c r="F129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77" i="2"/>
  <c r="F52" i="2"/>
  <c r="F81" i="2"/>
  <c r="F37" i="2"/>
  <c r="F71" i="2"/>
  <c r="F70" i="2"/>
  <c r="F69" i="2"/>
  <c r="F99" i="2"/>
  <c r="F15" i="2"/>
  <c r="F12" i="2"/>
  <c r="F13" i="2"/>
  <c r="F14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72" i="2"/>
  <c r="F73" i="2"/>
  <c r="F74" i="2"/>
  <c r="F75" i="2"/>
  <c r="F76" i="2"/>
  <c r="F78" i="2"/>
  <c r="F79" i="2"/>
  <c r="F80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100" i="2"/>
  <c r="F117" i="2"/>
  <c r="F118" i="2"/>
  <c r="F119" i="2"/>
  <c r="F120" i="2"/>
  <c r="F121" i="2"/>
  <c r="F122" i="2"/>
  <c r="F123" i="2"/>
  <c r="F124" i="2"/>
  <c r="F125" i="2"/>
  <c r="F11" i="2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2" i="1"/>
  <c r="B8" i="2" l="1"/>
  <c r="E17" i="1"/>
</calcChain>
</file>

<file path=xl/sharedStrings.xml><?xml version="1.0" encoding="utf-8"?>
<sst xmlns="http://schemas.openxmlformats.org/spreadsheetml/2006/main" count="345" uniqueCount="224">
  <si>
    <t>Flip Chart Incl. Butchers Paper</t>
  </si>
  <si>
    <t>Laser Pointer</t>
  </si>
  <si>
    <t>Item Description</t>
  </si>
  <si>
    <t xml:space="preserve">Quantity </t>
  </si>
  <si>
    <t>Instructions</t>
  </si>
  <si>
    <t xml:space="preserve">Sound Equipment </t>
  </si>
  <si>
    <t>Lapel Microphone - Conference Room 2 only</t>
  </si>
  <si>
    <t>Microphone</t>
  </si>
  <si>
    <t>Teleconference Unit (phone)</t>
  </si>
  <si>
    <t>Roving Microphone</t>
  </si>
  <si>
    <t>Start Time</t>
  </si>
  <si>
    <t>End Time</t>
  </si>
  <si>
    <t>Service Type</t>
  </si>
  <si>
    <t>Event Use
Pick-up/Delivery</t>
  </si>
  <si>
    <t>Special Instructions</t>
  </si>
  <si>
    <t>Mixed Donuts Small</t>
  </si>
  <si>
    <t>Gourmet Donuts Mixed Varieties</t>
  </si>
  <si>
    <t>Long John Choc, Jam &amp; Cream</t>
  </si>
  <si>
    <t>Cake - Celebration</t>
  </si>
  <si>
    <t>Muffin - Small</t>
  </si>
  <si>
    <t>Profiteroles</t>
  </si>
  <si>
    <t>Tarts - Assorted</t>
  </si>
  <si>
    <t>Bacon and Egg Sliders</t>
  </si>
  <si>
    <t>Beef Sausage and Egg Sliders - Halal</t>
  </si>
  <si>
    <t>Haloumi and Egg Sliders</t>
  </si>
  <si>
    <t>Fresh Whole Fruit</t>
  </si>
  <si>
    <t>Fruit Salad large</t>
  </si>
  <si>
    <t>Fruit Salad small</t>
  </si>
  <si>
    <t>Salad Bowl-Marinated Free Range Chicken Breast</t>
  </si>
  <si>
    <t>Classic Sandwiches - 4 points (on platter)</t>
  </si>
  <si>
    <t>Wrap - Chicken Tawook- Free Range</t>
  </si>
  <si>
    <t>Assorted Sliders</t>
  </si>
  <si>
    <t>Brioch Charcoal Sliders</t>
  </si>
  <si>
    <t>Banana Bread</t>
  </si>
  <si>
    <t>Yoghurt pods, berries, toasted granola</t>
  </si>
  <si>
    <t>Unit Cost</t>
  </si>
  <si>
    <t>1.25L</t>
  </si>
  <si>
    <t>375mL</t>
  </si>
  <si>
    <t xml:space="preserve">Gourmet Biscoff or Gaytime Cronuts </t>
  </si>
  <si>
    <t>Box of 6</t>
  </si>
  <si>
    <t>Box of 9</t>
  </si>
  <si>
    <t>Box of 24</t>
  </si>
  <si>
    <t>Box of 12</t>
  </si>
  <si>
    <t>Choice of Greek Salad, Tabouli, Coleslaw, Fattoush Salads</t>
  </si>
  <si>
    <t>Option of fresh Lebanese Bread or Crispy fried bread</t>
  </si>
  <si>
    <t>Please specify if you would like the chicken cut in Quarters or 8's.</t>
  </si>
  <si>
    <t>Please specify if you would like the kafta cut in half</t>
  </si>
  <si>
    <t>Vegetarian pastry</t>
  </si>
  <si>
    <t>Avocado, Tomato &amp; Herbs</t>
  </si>
  <si>
    <t>3 Crispy Chicken Tenders served with fries and a choice of gravy or garlic sauce</t>
  </si>
  <si>
    <t>Notes</t>
  </si>
  <si>
    <t>Cost Centre</t>
  </si>
  <si>
    <t>Lecturn</t>
  </si>
  <si>
    <t>Registration Table* - black cover</t>
  </si>
  <si>
    <t>Table - folding for trade</t>
  </si>
  <si>
    <t>Furniture</t>
  </si>
  <si>
    <t>Hot Water Urn - use of</t>
  </si>
  <si>
    <t>Screen - mobile room divider</t>
  </si>
  <si>
    <t>Conference Equipment</t>
  </si>
  <si>
    <t>Tablecloth - black large</t>
  </si>
  <si>
    <t>Catering Equipment</t>
  </si>
  <si>
    <t xml:space="preserve">Whiteboard - portable </t>
  </si>
  <si>
    <t>Category</t>
  </si>
  <si>
    <t>Lectern Microphone - Conference Centre 2 ONLY</t>
  </si>
  <si>
    <t xml:space="preserve">Crockery (VIP ONLY) </t>
  </si>
  <si>
    <t>Beverages</t>
  </si>
  <si>
    <t>600mL</t>
  </si>
  <si>
    <t>Total Cost</t>
  </si>
  <si>
    <t>Size</t>
  </si>
  <si>
    <t>350mL</t>
  </si>
  <si>
    <t>Water Bottles</t>
  </si>
  <si>
    <t>Mineral Water Sparkling</t>
  </si>
  <si>
    <t>Juice (Apple/Orange)</t>
  </si>
  <si>
    <t>Assorted Water -Jug</t>
  </si>
  <si>
    <t>6 plastic cups</t>
  </si>
  <si>
    <t>Assorted Soft Drinks (Coke, Coke Zero, Lemonade)</t>
  </si>
  <si>
    <t>2 per serve</t>
  </si>
  <si>
    <t>Assorted Mini Muffins</t>
  </si>
  <si>
    <t>1 per serve</t>
  </si>
  <si>
    <t>Danish Pastries</t>
  </si>
  <si>
    <t>30/40/60 pieces</t>
  </si>
  <si>
    <r>
      <t xml:space="preserve">Cake - Square Slab 
</t>
    </r>
    <r>
      <rPr>
        <i/>
        <sz val="11"/>
        <color theme="1"/>
        <rFont val="Aptos Narrow"/>
        <family val="2"/>
        <scheme val="minor"/>
      </rPr>
      <t xml:space="preserve">(Options GF Orange &amp; Almond, Banana, Chocolate, Lemon Delicious, Strawberry Sponge &amp; Triple Choc Brownie Pieces) </t>
    </r>
  </si>
  <si>
    <r>
      <t xml:space="preserve">**If you require the slab cut into pieces </t>
    </r>
    <r>
      <rPr>
        <b/>
        <i/>
        <sz val="11"/>
        <color theme="1"/>
        <rFont val="Aptos Narrow"/>
        <family val="2"/>
        <scheme val="minor"/>
      </rPr>
      <t>require 1 weeks notice</t>
    </r>
    <r>
      <rPr>
        <i/>
        <sz val="11"/>
        <color theme="1"/>
        <rFont val="Aptos Narrow"/>
        <family val="2"/>
        <scheme val="minor"/>
      </rPr>
      <t>, 30/40/60 pieces</t>
    </r>
  </si>
  <si>
    <t>Brownie M &amp; M Square Slab</t>
  </si>
  <si>
    <t>Whole</t>
  </si>
  <si>
    <t>Arnotts Biscuits - assorted</t>
  </si>
  <si>
    <t>Friands</t>
  </si>
  <si>
    <t>1 per server</t>
  </si>
  <si>
    <t>Mini Pistachio Raspberry White Chocolate Cake</t>
  </si>
  <si>
    <t xml:space="preserve">Mini Chocolate Delight Cake </t>
  </si>
  <si>
    <t>Brownie - Biscoff Infused</t>
  </si>
  <si>
    <t>Brownie - White Chocolate</t>
  </si>
  <si>
    <t>Cake - Mini Slices</t>
  </si>
  <si>
    <t>Cake - Large Slices</t>
  </si>
  <si>
    <t>Biscuits, Cakes &amp; Specialty Items</t>
  </si>
  <si>
    <t>Croissant - Small - (Plain, Almond or Nutella)</t>
  </si>
  <si>
    <t xml:space="preserve">Croissant - Large </t>
  </si>
  <si>
    <t>Light Snacks 
(Breakfast, Morning Tea, Afternoon Tea)</t>
  </si>
  <si>
    <t>Cheese &amp; Tomato croissant - large</t>
  </si>
  <si>
    <t>Ham and cheese croissant - large</t>
  </si>
  <si>
    <t xml:space="preserve">*Please advise if you would like the croissants cut in half </t>
  </si>
  <si>
    <t xml:space="preserve">Gluten Free &amp; Vegan Muffins </t>
  </si>
  <si>
    <t>Gluten Free &amp; Vegan Friands</t>
  </si>
  <si>
    <t>Vegan/Gluten Free (vegan, gluten &amp; dairy free)</t>
  </si>
  <si>
    <t>Pear and Raspberry Bread</t>
  </si>
  <si>
    <t>Portuguese Tarts</t>
  </si>
  <si>
    <t>Scones with jam and cream</t>
  </si>
  <si>
    <t>Mixed Fruit Tart</t>
  </si>
  <si>
    <t>Burger - Beef Grilled</t>
  </si>
  <si>
    <t>Burger - Chicken Grilled</t>
  </si>
  <si>
    <t>Burger - Crispy Chicken</t>
  </si>
  <si>
    <t>Burger - Vegetarian</t>
  </si>
  <si>
    <t>1/4 Chicken &amp; Salad with Garlic Sauce</t>
  </si>
  <si>
    <t xml:space="preserve">Lebanese Bread </t>
  </si>
  <si>
    <t>7 pieces</t>
  </si>
  <si>
    <t xml:space="preserve">Baba Ghannouj Dip - Catering Tray </t>
  </si>
  <si>
    <t>1 tray</t>
  </si>
  <si>
    <t>Catering Bundle - Charcoal Chicken</t>
  </si>
  <si>
    <t>Bundle includes: 5 Charcoal Chickens, 2 Large Chips, 2 Large Garlic Sauce &amp; 1 x 1.25litre Drinks</t>
  </si>
  <si>
    <t>1 Bundle</t>
  </si>
  <si>
    <t>Chicken Charcoal - Free Range</t>
  </si>
  <si>
    <t>1 Dozen</t>
  </si>
  <si>
    <t xml:space="preserve">Falafel Balls </t>
  </si>
  <si>
    <t>Family Size</t>
  </si>
  <si>
    <t>Hot Chips</t>
  </si>
  <si>
    <t>Cheese Pastry</t>
  </si>
  <si>
    <t>Hommus Dip - Catering Tray</t>
  </si>
  <si>
    <t>Kafta Skewers</t>
  </si>
  <si>
    <t xml:space="preserve">Kibbi </t>
  </si>
  <si>
    <t>Meat Pastry</t>
  </si>
  <si>
    <t>1 Platter</t>
  </si>
  <si>
    <t>Spinach Pastry Triangle</t>
  </si>
  <si>
    <t>Vegetarian Vine Leaves</t>
  </si>
  <si>
    <t>1 Tray</t>
  </si>
  <si>
    <t>Coleslaw Salad</t>
  </si>
  <si>
    <t>Coleslaw Salad - Small</t>
  </si>
  <si>
    <t>Fattoush Salad</t>
  </si>
  <si>
    <t>Fattoush Salad - Large</t>
  </si>
  <si>
    <t>Fattoush Salad - Small</t>
  </si>
  <si>
    <t>Greek Salad - Large</t>
  </si>
  <si>
    <t>Greek Salad - Small</t>
  </si>
  <si>
    <t xml:space="preserve">1 Tray </t>
  </si>
  <si>
    <t xml:space="preserve">Salad Bowl - Vegetarian Falafel </t>
  </si>
  <si>
    <t>Tabouli Salad - Small</t>
  </si>
  <si>
    <t>Wrap - Chicken - Free Range</t>
  </si>
  <si>
    <t>Wrap - Falafel</t>
  </si>
  <si>
    <t xml:space="preserve">Please note wraps cut in half </t>
  </si>
  <si>
    <t>Wrap - Cauliflower</t>
  </si>
  <si>
    <t>Wrap - Kafta</t>
  </si>
  <si>
    <t>Crispy Chicken Tenders Box</t>
  </si>
  <si>
    <t>Vegetarian Mixed Box</t>
  </si>
  <si>
    <t xml:space="preserve">1/4 Chicken, Chips &amp; Garlic sauce </t>
  </si>
  <si>
    <t>Hot Foods</t>
  </si>
  <si>
    <t>Gourmet Mushroom &amp; Thyme Pie</t>
  </si>
  <si>
    <t xml:space="preserve">1 Box </t>
  </si>
  <si>
    <t>Box contains 1 Spinach Triangle, 1 Cheese Pastry, 2 Falafel balls 2 Vine Leaves &amp; served with Tahini Sauce</t>
  </si>
  <si>
    <t>Pumpkin and Feta Frittatas</t>
  </si>
  <si>
    <t>Pumpkin, Feta &amp; Capsicum Quiches</t>
  </si>
  <si>
    <t>Spinach and Feta Cheese Rolls</t>
  </si>
  <si>
    <t>Spinach and Feta Filo Pastry - Mini</t>
  </si>
  <si>
    <t>Spinach and Feta Frittatas</t>
  </si>
  <si>
    <t>Turkish Pide</t>
  </si>
  <si>
    <t>Cheese &amp; Cracker Light Individual</t>
  </si>
  <si>
    <t>Cheese and Fruit Platter (inc crackers)</t>
  </si>
  <si>
    <t>Cheese &amp; dip platter</t>
  </si>
  <si>
    <t>Cheese Platter (inc crackers)</t>
  </si>
  <si>
    <t>Serves 10</t>
  </si>
  <si>
    <t>Fruit Platter - seasonal</t>
  </si>
  <si>
    <t>48 pieces</t>
  </si>
  <si>
    <t xml:space="preserve">Sushi Mixed Platter - Lara's </t>
  </si>
  <si>
    <t xml:space="preserve">Gozleme </t>
  </si>
  <si>
    <t xml:space="preserve">sliced </t>
  </si>
  <si>
    <t>Cold Foods</t>
  </si>
  <si>
    <t>Gourmet Sandwiches on Turkish Bread</t>
  </si>
  <si>
    <t>Panini</t>
  </si>
  <si>
    <t>Finish Time</t>
  </si>
  <si>
    <t>Booking Name</t>
  </si>
  <si>
    <t>Booking Date</t>
  </si>
  <si>
    <t>Pick-up/Delivery Instructions</t>
  </si>
  <si>
    <t xml:space="preserve">Disposable Crockery </t>
  </si>
  <si>
    <t>Estimated Total</t>
  </si>
  <si>
    <t>Unit Cost*</t>
  </si>
  <si>
    <t>*prices may be subject to change by suppliers</t>
  </si>
  <si>
    <t>375ml</t>
  </si>
  <si>
    <t>Disposable Plastic Container</t>
  </si>
  <si>
    <t>1 litre</t>
  </si>
  <si>
    <t>Disposables &amp; Cutlery</t>
  </si>
  <si>
    <t>1 Set</t>
  </si>
  <si>
    <t xml:space="preserve">Burger - Fish </t>
  </si>
  <si>
    <t>Vegetarian</t>
  </si>
  <si>
    <t>Vegetarain</t>
  </si>
  <si>
    <t>Feeds 20-30 Adults</t>
  </si>
  <si>
    <t>Feeds 20 - 25 Adults</t>
  </si>
  <si>
    <t>Chicken Tenders</t>
  </si>
  <si>
    <t>Vegetarian Served with Tahini Sauce</t>
  </si>
  <si>
    <t>1 bowl per serve</t>
  </si>
  <si>
    <t>Pasta Boxes</t>
  </si>
  <si>
    <t>Hokkien Noodle Boxes</t>
  </si>
  <si>
    <t>Minimum Order 10 - Chicken Pesto, Mexican Chicken Snitchel, Tuna &amp; Avocado &amp; Vegetarian</t>
  </si>
  <si>
    <t>Minimum Order 10 - Beef Thai Vegetable, Chicken &amp; Vegetable &amp; Vegetarian</t>
  </si>
  <si>
    <t>Stir Fry Rice Boxes</t>
  </si>
  <si>
    <t xml:space="preserve">1 per serve </t>
  </si>
  <si>
    <t>Minimum Order 10 - Mongolian Lamb with vegeatable Rice, Butter chicken &amp; Vegetarian</t>
  </si>
  <si>
    <t>Coleslaw Salad - Large</t>
  </si>
  <si>
    <t xml:space="preserve">Greek Salad Salad </t>
  </si>
  <si>
    <t xml:space="preserve">La Mono Corporate Catering </t>
  </si>
  <si>
    <t>Tabouli Salad - Large</t>
  </si>
  <si>
    <t xml:space="preserve">Tabouli Salad </t>
  </si>
  <si>
    <t>Mince Lamb, Onions &amp; crushed Almonds</t>
  </si>
  <si>
    <t>Mince Lamb, Onions &amp; Crsuhed Almonds</t>
  </si>
  <si>
    <t>Total Cost:</t>
  </si>
  <si>
    <t>Coffee / Tea</t>
  </si>
  <si>
    <t>Fruit Bars - Assorted</t>
  </si>
  <si>
    <t>options: Classic Fruit &amp; Nut &amp; Almond, Cashew &amp; Cranberry</t>
  </si>
  <si>
    <t>Nut Bars - Gluten Free</t>
  </si>
  <si>
    <t>Options: Macadamia &amp; Hazelnut, Roasted Nut &amp; Cranberry, Pecan &amp; Pistachio &amp; Cashew &amp; Almond</t>
  </si>
  <si>
    <t>Finger Foods (hot)</t>
  </si>
  <si>
    <t>if multiple ordered - assortment given, unless specified - options: Spring Rolls, Quiches &amp; Samosa's</t>
  </si>
  <si>
    <t>Assorted Wraps</t>
  </si>
  <si>
    <t>Room Hire</t>
  </si>
  <si>
    <t>Cleaning</t>
  </si>
  <si>
    <t>Miscellaneous</t>
  </si>
  <si>
    <t>Additional Charges per Conference Facilities</t>
  </si>
  <si>
    <t>External Catering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</si>
</sst>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8" fontId="0" fillId="0" borderId="1" xfId="0" applyNumberForma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top" wrapText="1"/>
    </xf>
    <xf numFmtId="8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center" vertical="top"/>
    </xf>
    <xf numFmtId="8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 applyProtection="1">
      <alignment vertical="top"/>
      <protection locked="0"/>
    </xf>
    <xf numFmtId="0" fontId="3" fillId="0" borderId="1" xfId="0" applyFont="1" applyBorder="1" applyAlignment="1">
      <alignment horizontal="center" wrapText="1"/>
    </xf>
    <xf numFmtId="2" fontId="0" fillId="0" borderId="1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164" fontId="0" fillId="0" borderId="1" xfId="0" applyNumberForma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0" fontId="0" fillId="0" borderId="4" xfId="0" applyFill="1" applyBorder="1" applyAlignment="1">
      <alignment horizontal="center" vertical="top"/>
    </xf>
    <xf numFmtId="0" fontId="0" fillId="0" borderId="5" xfId="0" applyFill="1" applyBorder="1" applyAlignment="1">
      <alignment horizontal="center" vertical="top"/>
    </xf>
    <xf numFmtId="2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D8713-1661-4055-829C-B7547A331659}">
  <dimension ref="A1:K19"/>
  <sheetViews>
    <sheetView workbookViewId="0"/>
  </sheetViews>
  <sheetFormatPr defaultColWidth="8.85546875" defaultRowHeight="15" x14ac:dyDescent="0.25"/>
  <cols>
    <col min="1" max="1" width="15.140625" style="1" customWidth="1"/>
    <col min="2" max="2" width="31.7109375" style="2" customWidth="1"/>
    <col min="3" max="3" width="9.42578125" style="2" bestFit="1" customWidth="1"/>
    <col min="4" max="4" width="8.85546875" style="1"/>
    <col min="5" max="5" width="9.85546875" style="1" bestFit="1" customWidth="1"/>
    <col min="6" max="6" width="19.140625" style="1" bestFit="1" customWidth="1"/>
    <col min="7" max="7" width="10.140625" style="1" bestFit="1" customWidth="1"/>
    <col min="8" max="8" width="9.28515625" style="1" bestFit="1" customWidth="1"/>
    <col min="9" max="9" width="15.42578125" style="1" bestFit="1" customWidth="1"/>
    <col min="10" max="10" width="28.28515625" style="1" customWidth="1"/>
    <col min="11" max="11" width="19.85546875" style="1" customWidth="1"/>
    <col min="12" max="16384" width="8.85546875" style="1"/>
  </cols>
  <sheetData>
    <row r="1" spans="1:11" x14ac:dyDescent="0.25">
      <c r="A1" s="21" t="s">
        <v>62</v>
      </c>
      <c r="B1" s="22" t="s">
        <v>2</v>
      </c>
      <c r="C1" s="22" t="s">
        <v>35</v>
      </c>
      <c r="D1" s="21" t="s">
        <v>3</v>
      </c>
      <c r="E1" s="21" t="s">
        <v>67</v>
      </c>
      <c r="F1" s="21" t="s">
        <v>14</v>
      </c>
      <c r="G1" s="21" t="s">
        <v>10</v>
      </c>
      <c r="H1" s="21" t="s">
        <v>11</v>
      </c>
      <c r="I1" s="21" t="s">
        <v>12</v>
      </c>
      <c r="J1" s="21" t="s">
        <v>50</v>
      </c>
      <c r="K1" s="21" t="s">
        <v>51</v>
      </c>
    </row>
    <row r="2" spans="1:11" ht="30" x14ac:dyDescent="0.25">
      <c r="A2" s="34" t="s">
        <v>58</v>
      </c>
      <c r="B2" s="5" t="s">
        <v>0</v>
      </c>
      <c r="C2" s="6">
        <v>10</v>
      </c>
      <c r="D2" s="23"/>
      <c r="E2" s="18">
        <f>C2*D2</f>
        <v>0</v>
      </c>
      <c r="F2" s="23"/>
      <c r="G2" s="23"/>
      <c r="H2" s="23"/>
      <c r="I2" s="5" t="s">
        <v>13</v>
      </c>
      <c r="J2" s="23"/>
      <c r="K2" s="23"/>
    </row>
    <row r="3" spans="1:11" ht="30" x14ac:dyDescent="0.25">
      <c r="A3" s="34"/>
      <c r="B3" s="5" t="s">
        <v>61</v>
      </c>
      <c r="C3" s="7">
        <v>0</v>
      </c>
      <c r="D3" s="23"/>
      <c r="E3" s="18">
        <f t="shared" ref="E3:E16" si="0">C3*D3</f>
        <v>0</v>
      </c>
      <c r="F3" s="23"/>
      <c r="G3" s="23"/>
      <c r="H3" s="23"/>
      <c r="I3" s="5" t="s">
        <v>13</v>
      </c>
      <c r="J3" s="23"/>
      <c r="K3" s="23"/>
    </row>
    <row r="4" spans="1:11" ht="30" x14ac:dyDescent="0.25">
      <c r="A4" s="34"/>
      <c r="B4" s="5" t="s">
        <v>1</v>
      </c>
      <c r="C4" s="7">
        <v>0</v>
      </c>
      <c r="D4" s="23"/>
      <c r="E4" s="18">
        <f t="shared" si="0"/>
        <v>0</v>
      </c>
      <c r="F4" s="23"/>
      <c r="G4" s="23"/>
      <c r="H4" s="23"/>
      <c r="I4" s="5" t="s">
        <v>13</v>
      </c>
      <c r="J4" s="23"/>
      <c r="K4" s="23"/>
    </row>
    <row r="5" spans="1:11" ht="30" x14ac:dyDescent="0.25">
      <c r="A5" s="34"/>
      <c r="B5" s="8" t="s">
        <v>57</v>
      </c>
      <c r="C5" s="7">
        <v>0</v>
      </c>
      <c r="D5" s="23"/>
      <c r="E5" s="18">
        <f t="shared" si="0"/>
        <v>0</v>
      </c>
      <c r="F5" s="23"/>
      <c r="G5" s="23"/>
      <c r="H5" s="23"/>
      <c r="I5" s="5" t="s">
        <v>13</v>
      </c>
      <c r="J5" s="23"/>
      <c r="K5" s="23"/>
    </row>
    <row r="6" spans="1:11" ht="28.9" customHeight="1" x14ac:dyDescent="0.25">
      <c r="A6" s="34" t="s">
        <v>60</v>
      </c>
      <c r="B6" s="8" t="s">
        <v>56</v>
      </c>
      <c r="C6" s="7">
        <v>0</v>
      </c>
      <c r="D6" s="23"/>
      <c r="E6" s="18">
        <f t="shared" si="0"/>
        <v>0</v>
      </c>
      <c r="F6" s="23"/>
      <c r="G6" s="23"/>
      <c r="H6" s="23"/>
      <c r="I6" s="5" t="s">
        <v>13</v>
      </c>
      <c r="J6" s="23"/>
      <c r="K6" s="23"/>
    </row>
    <row r="7" spans="1:11" ht="30" x14ac:dyDescent="0.25">
      <c r="A7" s="34"/>
      <c r="B7" s="8" t="s">
        <v>59</v>
      </c>
      <c r="C7" s="9">
        <v>15</v>
      </c>
      <c r="D7" s="23"/>
      <c r="E7" s="18">
        <f t="shared" si="0"/>
        <v>0</v>
      </c>
      <c r="F7" s="23"/>
      <c r="G7" s="23"/>
      <c r="H7" s="23"/>
      <c r="I7" s="5" t="s">
        <v>13</v>
      </c>
      <c r="J7" s="23"/>
      <c r="K7" s="23"/>
    </row>
    <row r="8" spans="1:11" ht="30" x14ac:dyDescent="0.25">
      <c r="A8" s="34"/>
      <c r="B8" s="8" t="s">
        <v>64</v>
      </c>
      <c r="C8" s="9">
        <v>0</v>
      </c>
      <c r="D8" s="23"/>
      <c r="E8" s="18">
        <f t="shared" si="0"/>
        <v>0</v>
      </c>
      <c r="F8" s="23"/>
      <c r="G8" s="23"/>
      <c r="H8" s="23"/>
      <c r="I8" s="5" t="s">
        <v>13</v>
      </c>
      <c r="J8" s="23"/>
      <c r="K8" s="23"/>
    </row>
    <row r="9" spans="1:11" x14ac:dyDescent="0.25">
      <c r="A9" s="34" t="s">
        <v>5</v>
      </c>
      <c r="B9" s="5" t="s">
        <v>7</v>
      </c>
      <c r="C9" s="9">
        <v>0</v>
      </c>
      <c r="D9" s="23"/>
      <c r="E9" s="18">
        <f t="shared" si="0"/>
        <v>0</v>
      </c>
      <c r="F9" s="23"/>
      <c r="G9" s="23"/>
      <c r="H9" s="23"/>
      <c r="I9" s="5"/>
      <c r="J9" s="23"/>
      <c r="K9" s="23"/>
    </row>
    <row r="10" spans="1:11" ht="30" x14ac:dyDescent="0.25">
      <c r="A10" s="34"/>
      <c r="B10" s="5" t="s">
        <v>9</v>
      </c>
      <c r="C10" s="9">
        <v>0</v>
      </c>
      <c r="D10" s="23"/>
      <c r="E10" s="18">
        <f t="shared" si="0"/>
        <v>0</v>
      </c>
      <c r="F10" s="23"/>
      <c r="G10" s="23"/>
      <c r="H10" s="23"/>
      <c r="I10" s="5" t="s">
        <v>13</v>
      </c>
      <c r="J10" s="23"/>
      <c r="K10" s="23"/>
    </row>
    <row r="11" spans="1:11" ht="30" x14ac:dyDescent="0.25">
      <c r="A11" s="34"/>
      <c r="B11" s="5" t="s">
        <v>6</v>
      </c>
      <c r="C11" s="9">
        <v>0</v>
      </c>
      <c r="D11" s="23"/>
      <c r="E11" s="18">
        <f t="shared" si="0"/>
        <v>0</v>
      </c>
      <c r="F11" s="23"/>
      <c r="G11" s="23"/>
      <c r="H11" s="23"/>
      <c r="I11" s="5" t="s">
        <v>13</v>
      </c>
      <c r="J11" s="23"/>
      <c r="K11" s="23"/>
    </row>
    <row r="12" spans="1:11" ht="30" x14ac:dyDescent="0.25">
      <c r="A12" s="34"/>
      <c r="B12" s="5" t="s">
        <v>63</v>
      </c>
      <c r="C12" s="9">
        <v>0</v>
      </c>
      <c r="D12" s="23"/>
      <c r="E12" s="18">
        <f t="shared" si="0"/>
        <v>0</v>
      </c>
      <c r="F12" s="23"/>
      <c r="G12" s="23"/>
      <c r="H12" s="23"/>
      <c r="I12" s="5" t="s">
        <v>13</v>
      </c>
      <c r="J12" s="23"/>
      <c r="K12" s="23"/>
    </row>
    <row r="13" spans="1:11" ht="30" x14ac:dyDescent="0.25">
      <c r="A13" s="34"/>
      <c r="B13" s="5" t="s">
        <v>8</v>
      </c>
      <c r="C13" s="9">
        <v>0</v>
      </c>
      <c r="D13" s="23"/>
      <c r="E13" s="18">
        <f t="shared" si="0"/>
        <v>0</v>
      </c>
      <c r="F13" s="23"/>
      <c r="G13" s="23"/>
      <c r="H13" s="23"/>
      <c r="I13" s="5" t="s">
        <v>13</v>
      </c>
      <c r="J13" s="23"/>
      <c r="K13" s="23"/>
    </row>
    <row r="14" spans="1:11" ht="30" x14ac:dyDescent="0.25">
      <c r="A14" s="32" t="s">
        <v>55</v>
      </c>
      <c r="B14" s="8" t="s">
        <v>52</v>
      </c>
      <c r="C14" s="9">
        <v>0</v>
      </c>
      <c r="D14" s="23"/>
      <c r="E14" s="18">
        <f t="shared" si="0"/>
        <v>0</v>
      </c>
      <c r="F14" s="23"/>
      <c r="G14" s="23"/>
      <c r="H14" s="23"/>
      <c r="I14" s="5" t="s">
        <v>13</v>
      </c>
      <c r="J14" s="23"/>
      <c r="K14" s="23"/>
    </row>
    <row r="15" spans="1:11" ht="30" x14ac:dyDescent="0.25">
      <c r="A15" s="32"/>
      <c r="B15" s="8" t="s">
        <v>53</v>
      </c>
      <c r="C15" s="9">
        <v>15</v>
      </c>
      <c r="D15" s="23"/>
      <c r="E15" s="18">
        <f t="shared" si="0"/>
        <v>0</v>
      </c>
      <c r="F15" s="23"/>
      <c r="G15" s="23"/>
      <c r="H15" s="23"/>
      <c r="I15" s="5" t="s">
        <v>13</v>
      </c>
      <c r="J15" s="23"/>
      <c r="K15" s="23"/>
    </row>
    <row r="16" spans="1:11" ht="30" x14ac:dyDescent="0.25">
      <c r="A16" s="32"/>
      <c r="B16" s="8" t="s">
        <v>54</v>
      </c>
      <c r="C16" s="9">
        <v>0</v>
      </c>
      <c r="D16" s="23"/>
      <c r="E16" s="18">
        <f t="shared" si="0"/>
        <v>0</v>
      </c>
      <c r="F16" s="23"/>
      <c r="G16" s="23"/>
      <c r="H16" s="23"/>
      <c r="I16" s="5" t="s">
        <v>13</v>
      </c>
      <c r="J16" s="23"/>
      <c r="K16" s="23"/>
    </row>
    <row r="17" spans="1:5" x14ac:dyDescent="0.25">
      <c r="A17" s="33"/>
      <c r="B17" s="31" t="s">
        <v>210</v>
      </c>
      <c r="C17" s="31"/>
      <c r="D17" s="31"/>
      <c r="E17" s="20">
        <f>SUM(E2:E16)</f>
        <v>0</v>
      </c>
    </row>
    <row r="18" spans="1:5" x14ac:dyDescent="0.25">
      <c r="A18" s="33"/>
      <c r="B18" s="1"/>
      <c r="C18" s="1"/>
    </row>
    <row r="19" spans="1:5" x14ac:dyDescent="0.25">
      <c r="A19" s="33"/>
      <c r="B19" s="1"/>
      <c r="C19" s="1"/>
    </row>
  </sheetData>
  <sheetProtection algorithmName="SHA-512" hashValue="LrKzevx8Bo2grDQ2uDq404o3m0nXSg0rP0t1TpvftPfbPouNJH+4nLBj2kVudyCeyMhCF7ZZFAhJeqdJWPM0lg==" saltValue="Ed7tF8O7WETk7/a8oT/QBw==" spinCount="100000" sheet="1" formatCells="0" formatColumns="0" formatRows="0" insertColumns="0" insertRows="0" insertHyperlinks="0" deleteColumns="0" deleteRows="0" sort="0" autoFilter="0" pivotTables="0"/>
  <mergeCells count="6">
    <mergeCell ref="B17:D17"/>
    <mergeCell ref="A14:A16"/>
    <mergeCell ref="A17:A19"/>
    <mergeCell ref="A6:A8"/>
    <mergeCell ref="A2:A5"/>
    <mergeCell ref="A9:A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73560-E9DE-4184-9374-4821A51054BD}">
  <dimension ref="A1:G137"/>
  <sheetViews>
    <sheetView tabSelected="1" topLeftCell="A10" workbookViewId="0">
      <selection activeCell="A9" sqref="A9"/>
    </sheetView>
  </sheetViews>
  <sheetFormatPr defaultColWidth="8.85546875" defaultRowHeight="15" x14ac:dyDescent="0.25"/>
  <cols>
    <col min="1" max="1" width="18.42578125" style="2" customWidth="1"/>
    <col min="2" max="2" width="27.85546875" style="2" bestFit="1" customWidth="1"/>
    <col min="3" max="3" width="15.140625" style="3" bestFit="1" customWidth="1"/>
    <col min="4" max="4" width="7.5703125" style="3" bestFit="1" customWidth="1"/>
    <col min="5" max="5" width="8.85546875" style="41"/>
    <col min="6" max="6" width="9.42578125" style="41" bestFit="1" customWidth="1"/>
    <col min="7" max="7" width="47.85546875" style="1" customWidth="1"/>
    <col min="8" max="8" width="10.42578125" style="1" bestFit="1" customWidth="1"/>
    <col min="9" max="16384" width="8.85546875" style="1"/>
  </cols>
  <sheetData>
    <row r="1" spans="1:7" x14ac:dyDescent="0.25">
      <c r="A1" s="17" t="s">
        <v>176</v>
      </c>
      <c r="B1" s="28"/>
      <c r="C1" s="28"/>
      <c r="D1" s="28"/>
      <c r="E1" s="28"/>
      <c r="F1" s="28"/>
      <c r="G1" s="28"/>
    </row>
    <row r="2" spans="1:7" x14ac:dyDescent="0.25">
      <c r="A2" s="17" t="s">
        <v>177</v>
      </c>
      <c r="B2" s="28"/>
      <c r="C2" s="28"/>
      <c r="D2" s="28"/>
      <c r="E2" s="28"/>
      <c r="F2" s="28"/>
      <c r="G2" s="28"/>
    </row>
    <row r="3" spans="1:7" x14ac:dyDescent="0.25">
      <c r="A3" s="17" t="s">
        <v>10</v>
      </c>
      <c r="B3" s="28"/>
      <c r="C3" s="28"/>
      <c r="D3" s="28"/>
      <c r="E3" s="28"/>
      <c r="F3" s="28"/>
      <c r="G3" s="28"/>
    </row>
    <row r="4" spans="1:7" x14ac:dyDescent="0.25">
      <c r="A4" s="17" t="s">
        <v>175</v>
      </c>
      <c r="B4" s="28"/>
      <c r="C4" s="28"/>
      <c r="D4" s="28"/>
      <c r="E4" s="28"/>
      <c r="F4" s="28"/>
      <c r="G4" s="28"/>
    </row>
    <row r="5" spans="1:7" ht="30" x14ac:dyDescent="0.25">
      <c r="A5" s="17" t="s">
        <v>178</v>
      </c>
      <c r="B5" s="28"/>
      <c r="C5" s="28"/>
      <c r="D5" s="28"/>
      <c r="E5" s="28"/>
      <c r="F5" s="28"/>
      <c r="G5" s="28"/>
    </row>
    <row r="6" spans="1:7" x14ac:dyDescent="0.25">
      <c r="A6" s="17" t="s">
        <v>51</v>
      </c>
      <c r="B6" s="28"/>
      <c r="C6" s="28"/>
      <c r="D6" s="28"/>
      <c r="E6" s="28"/>
      <c r="F6" s="28"/>
      <c r="G6" s="28"/>
    </row>
    <row r="7" spans="1:7" ht="38.450000000000003" customHeight="1" x14ac:dyDescent="0.25">
      <c r="A7" s="17" t="s">
        <v>50</v>
      </c>
      <c r="B7" s="28"/>
      <c r="C7" s="28"/>
      <c r="D7" s="28"/>
      <c r="E7" s="28"/>
      <c r="F7" s="28"/>
      <c r="G7" s="28"/>
    </row>
    <row r="8" spans="1:7" x14ac:dyDescent="0.25">
      <c r="A8" s="17" t="s">
        <v>180</v>
      </c>
      <c r="B8" s="7">
        <f>SUM(F11:F129)</f>
        <v>0</v>
      </c>
      <c r="C8" s="27" t="s">
        <v>182</v>
      </c>
      <c r="D8" s="27"/>
      <c r="E8" s="27"/>
      <c r="F8" s="27"/>
      <c r="G8" s="27"/>
    </row>
    <row r="10" spans="1:7" ht="30" x14ac:dyDescent="0.25">
      <c r="A10" s="15" t="s">
        <v>62</v>
      </c>
      <c r="B10" s="15" t="s">
        <v>2</v>
      </c>
      <c r="C10" s="15" t="s">
        <v>68</v>
      </c>
      <c r="D10" s="15" t="s">
        <v>181</v>
      </c>
      <c r="E10" s="16" t="s">
        <v>3</v>
      </c>
      <c r="F10" s="16" t="s">
        <v>67</v>
      </c>
      <c r="G10" s="16" t="s">
        <v>4</v>
      </c>
    </row>
    <row r="11" spans="1:7" x14ac:dyDescent="0.25">
      <c r="A11" s="26" t="s">
        <v>65</v>
      </c>
      <c r="B11" s="10" t="s">
        <v>70</v>
      </c>
      <c r="C11" s="10" t="s">
        <v>66</v>
      </c>
      <c r="D11" s="11">
        <v>2.5</v>
      </c>
      <c r="E11" s="25"/>
      <c r="F11" s="19">
        <f>D11*E11</f>
        <v>0</v>
      </c>
      <c r="G11" s="12"/>
    </row>
    <row r="12" spans="1:7" x14ac:dyDescent="0.25">
      <c r="A12" s="26"/>
      <c r="B12" s="10" t="s">
        <v>72</v>
      </c>
      <c r="C12" s="10" t="s">
        <v>69</v>
      </c>
      <c r="D12" s="11">
        <v>4</v>
      </c>
      <c r="E12" s="25"/>
      <c r="F12" s="19">
        <f t="shared" ref="F12:F82" si="0">D12*E12</f>
        <v>0</v>
      </c>
      <c r="G12" s="12"/>
    </row>
    <row r="13" spans="1:7" x14ac:dyDescent="0.25">
      <c r="A13" s="26"/>
      <c r="B13" s="10" t="s">
        <v>71</v>
      </c>
      <c r="C13" s="10" t="s">
        <v>37</v>
      </c>
      <c r="D13" s="11">
        <v>4.5</v>
      </c>
      <c r="E13" s="25"/>
      <c r="F13" s="19">
        <f t="shared" si="0"/>
        <v>0</v>
      </c>
      <c r="G13" s="12"/>
    </row>
    <row r="14" spans="1:7" x14ac:dyDescent="0.25">
      <c r="A14" s="26"/>
      <c r="B14" s="10" t="s">
        <v>73</v>
      </c>
      <c r="C14" s="10" t="s">
        <v>74</v>
      </c>
      <c r="D14" s="11">
        <v>3</v>
      </c>
      <c r="E14" s="25"/>
      <c r="F14" s="19">
        <f t="shared" si="0"/>
        <v>0</v>
      </c>
      <c r="G14" s="12"/>
    </row>
    <row r="15" spans="1:7" ht="30" x14ac:dyDescent="0.25">
      <c r="A15" s="26"/>
      <c r="B15" s="10" t="s">
        <v>75</v>
      </c>
      <c r="C15" s="10" t="s">
        <v>183</v>
      </c>
      <c r="D15" s="11">
        <v>3</v>
      </c>
      <c r="E15" s="25"/>
      <c r="F15" s="19">
        <f t="shared" si="0"/>
        <v>0</v>
      </c>
      <c r="G15" s="12"/>
    </row>
    <row r="16" spans="1:7" ht="30" x14ac:dyDescent="0.25">
      <c r="A16" s="26"/>
      <c r="B16" s="10" t="s">
        <v>75</v>
      </c>
      <c r="C16" s="10" t="s">
        <v>36</v>
      </c>
      <c r="D16" s="11">
        <v>6</v>
      </c>
      <c r="E16" s="25"/>
      <c r="F16" s="19">
        <f t="shared" si="0"/>
        <v>0</v>
      </c>
      <c r="G16" s="13"/>
    </row>
    <row r="17" spans="1:7" x14ac:dyDescent="0.25">
      <c r="A17" s="26"/>
      <c r="B17" s="10" t="s">
        <v>211</v>
      </c>
      <c r="C17" s="10" t="s">
        <v>78</v>
      </c>
      <c r="D17" s="11">
        <v>2.7</v>
      </c>
      <c r="E17" s="25"/>
      <c r="F17" s="19">
        <f t="shared" si="0"/>
        <v>0</v>
      </c>
      <c r="G17" s="13"/>
    </row>
    <row r="18" spans="1:7" x14ac:dyDescent="0.25">
      <c r="A18" s="26" t="s">
        <v>94</v>
      </c>
      <c r="B18" s="10" t="s">
        <v>77</v>
      </c>
      <c r="C18" s="10" t="s">
        <v>76</v>
      </c>
      <c r="D18" s="11">
        <v>4.5</v>
      </c>
      <c r="E18" s="25"/>
      <c r="F18" s="19">
        <f t="shared" si="0"/>
        <v>0</v>
      </c>
      <c r="G18" s="12"/>
    </row>
    <row r="19" spans="1:7" x14ac:dyDescent="0.25">
      <c r="A19" s="26"/>
      <c r="B19" s="10" t="s">
        <v>79</v>
      </c>
      <c r="C19" s="10" t="s">
        <v>78</v>
      </c>
      <c r="D19" s="11">
        <v>3.5</v>
      </c>
      <c r="E19" s="25"/>
      <c r="F19" s="19">
        <f t="shared" si="0"/>
        <v>0</v>
      </c>
      <c r="G19" s="12"/>
    </row>
    <row r="20" spans="1:7" ht="30" x14ac:dyDescent="0.25">
      <c r="A20" s="26"/>
      <c r="B20" s="10" t="s">
        <v>38</v>
      </c>
      <c r="C20" s="10" t="s">
        <v>39</v>
      </c>
      <c r="D20" s="11">
        <v>4.9000000000000004</v>
      </c>
      <c r="E20" s="25"/>
      <c r="F20" s="19">
        <f t="shared" si="0"/>
        <v>0</v>
      </c>
      <c r="G20" s="13"/>
    </row>
    <row r="21" spans="1:7" ht="30" x14ac:dyDescent="0.25">
      <c r="A21" s="26"/>
      <c r="B21" s="10" t="s">
        <v>16</v>
      </c>
      <c r="C21" s="10" t="s">
        <v>39</v>
      </c>
      <c r="D21" s="11">
        <v>3.8</v>
      </c>
      <c r="E21" s="25"/>
      <c r="F21" s="19">
        <f t="shared" si="0"/>
        <v>0</v>
      </c>
      <c r="G21" s="13"/>
    </row>
    <row r="22" spans="1:7" x14ac:dyDescent="0.25">
      <c r="A22" s="26"/>
      <c r="B22" s="10" t="s">
        <v>15</v>
      </c>
      <c r="C22" s="10" t="s">
        <v>40</v>
      </c>
      <c r="D22" s="11">
        <v>3</v>
      </c>
      <c r="E22" s="25"/>
      <c r="F22" s="19">
        <f t="shared" si="0"/>
        <v>0</v>
      </c>
      <c r="G22" s="13"/>
    </row>
    <row r="23" spans="1:7" x14ac:dyDescent="0.25">
      <c r="A23" s="26"/>
      <c r="B23" s="10" t="s">
        <v>17</v>
      </c>
      <c r="C23" s="10" t="s">
        <v>39</v>
      </c>
      <c r="D23" s="11">
        <v>3.8</v>
      </c>
      <c r="E23" s="25"/>
      <c r="F23" s="19">
        <f t="shared" si="0"/>
        <v>0</v>
      </c>
      <c r="G23" s="13"/>
    </row>
    <row r="24" spans="1:7" ht="79.5" customHeight="1" x14ac:dyDescent="0.25">
      <c r="A24" s="26"/>
      <c r="B24" s="10" t="s">
        <v>81</v>
      </c>
      <c r="C24" s="10" t="s">
        <v>80</v>
      </c>
      <c r="D24" s="11">
        <v>60</v>
      </c>
      <c r="E24" s="25"/>
      <c r="F24" s="19">
        <f t="shared" si="0"/>
        <v>0</v>
      </c>
      <c r="G24" s="14" t="s">
        <v>82</v>
      </c>
    </row>
    <row r="25" spans="1:7" x14ac:dyDescent="0.25">
      <c r="A25" s="26"/>
      <c r="B25" s="10" t="s">
        <v>83</v>
      </c>
      <c r="C25" s="10" t="s">
        <v>40</v>
      </c>
      <c r="D25" s="11">
        <v>3.75</v>
      </c>
      <c r="E25" s="25"/>
      <c r="F25" s="19">
        <f t="shared" si="0"/>
        <v>0</v>
      </c>
      <c r="G25" s="13"/>
    </row>
    <row r="26" spans="1:7" x14ac:dyDescent="0.25">
      <c r="A26" s="26"/>
      <c r="B26" s="10" t="s">
        <v>92</v>
      </c>
      <c r="C26" s="10" t="s">
        <v>76</v>
      </c>
      <c r="D26" s="11">
        <v>4.5</v>
      </c>
      <c r="E26" s="25"/>
      <c r="F26" s="19">
        <f t="shared" si="0"/>
        <v>0</v>
      </c>
      <c r="G26" s="12"/>
    </row>
    <row r="27" spans="1:7" x14ac:dyDescent="0.25">
      <c r="A27" s="26"/>
      <c r="B27" s="10" t="s">
        <v>93</v>
      </c>
      <c r="C27" s="10" t="s">
        <v>78</v>
      </c>
      <c r="D27" s="11">
        <v>4.8499999999999996</v>
      </c>
      <c r="E27" s="25"/>
      <c r="F27" s="19">
        <f t="shared" si="0"/>
        <v>0</v>
      </c>
      <c r="G27" s="12"/>
    </row>
    <row r="28" spans="1:7" x14ac:dyDescent="0.25">
      <c r="A28" s="26"/>
      <c r="B28" s="10" t="s">
        <v>18</v>
      </c>
      <c r="C28" s="10" t="s">
        <v>84</v>
      </c>
      <c r="D28" s="11">
        <v>65</v>
      </c>
      <c r="E28" s="25"/>
      <c r="F28" s="19">
        <f t="shared" si="0"/>
        <v>0</v>
      </c>
      <c r="G28" s="12"/>
    </row>
    <row r="29" spans="1:7" x14ac:dyDescent="0.25">
      <c r="A29" s="26"/>
      <c r="B29" s="10" t="s">
        <v>85</v>
      </c>
      <c r="C29" s="10" t="s">
        <v>76</v>
      </c>
      <c r="D29" s="11">
        <v>1.5</v>
      </c>
      <c r="E29" s="25"/>
      <c r="F29" s="19">
        <f t="shared" si="0"/>
        <v>0</v>
      </c>
      <c r="G29" s="12"/>
    </row>
    <row r="30" spans="1:7" x14ac:dyDescent="0.25">
      <c r="A30" s="26"/>
      <c r="B30" s="10" t="s">
        <v>86</v>
      </c>
      <c r="C30" s="10" t="s">
        <v>78</v>
      </c>
      <c r="D30" s="11">
        <v>3.75</v>
      </c>
      <c r="E30" s="25"/>
      <c r="F30" s="19">
        <f t="shared" si="0"/>
        <v>0</v>
      </c>
      <c r="G30" s="12"/>
    </row>
    <row r="31" spans="1:7" x14ac:dyDescent="0.25">
      <c r="A31" s="26"/>
      <c r="B31" s="10" t="s">
        <v>89</v>
      </c>
      <c r="C31" s="12" t="s">
        <v>41</v>
      </c>
      <c r="D31" s="11">
        <v>5</v>
      </c>
      <c r="E31" s="25"/>
      <c r="F31" s="19">
        <f t="shared" si="0"/>
        <v>0</v>
      </c>
      <c r="G31" s="12"/>
    </row>
    <row r="32" spans="1:7" ht="30" x14ac:dyDescent="0.25">
      <c r="A32" s="26"/>
      <c r="B32" s="10" t="s">
        <v>88</v>
      </c>
      <c r="C32" s="12" t="s">
        <v>41</v>
      </c>
      <c r="D32" s="11">
        <v>5</v>
      </c>
      <c r="E32" s="25"/>
      <c r="F32" s="19">
        <f t="shared" si="0"/>
        <v>0</v>
      </c>
      <c r="G32" s="13"/>
    </row>
    <row r="33" spans="1:7" x14ac:dyDescent="0.25">
      <c r="A33" s="26"/>
      <c r="B33" s="10" t="s">
        <v>19</v>
      </c>
      <c r="C33" s="10" t="s">
        <v>78</v>
      </c>
      <c r="D33" s="11">
        <v>3.85</v>
      </c>
      <c r="E33" s="25"/>
      <c r="F33" s="19">
        <f t="shared" si="0"/>
        <v>0</v>
      </c>
      <c r="G33" s="12"/>
    </row>
    <row r="34" spans="1:7" x14ac:dyDescent="0.25">
      <c r="A34" s="26"/>
      <c r="B34" s="10" t="s">
        <v>20</v>
      </c>
      <c r="C34" s="10" t="s">
        <v>78</v>
      </c>
      <c r="D34" s="11">
        <v>2.2999999999999998</v>
      </c>
      <c r="E34" s="25"/>
      <c r="F34" s="19">
        <f t="shared" si="0"/>
        <v>0</v>
      </c>
      <c r="G34" s="12"/>
    </row>
    <row r="35" spans="1:7" x14ac:dyDescent="0.25">
      <c r="A35" s="26"/>
      <c r="B35" s="10" t="s">
        <v>90</v>
      </c>
      <c r="C35" s="12" t="s">
        <v>39</v>
      </c>
      <c r="D35" s="11">
        <v>4.5</v>
      </c>
      <c r="E35" s="25"/>
      <c r="F35" s="19">
        <f t="shared" si="0"/>
        <v>0</v>
      </c>
      <c r="G35" s="13"/>
    </row>
    <row r="36" spans="1:7" x14ac:dyDescent="0.25">
      <c r="A36" s="26"/>
      <c r="B36" s="10" t="s">
        <v>91</v>
      </c>
      <c r="C36" s="12" t="s">
        <v>39</v>
      </c>
      <c r="D36" s="11">
        <v>4.5</v>
      </c>
      <c r="E36" s="25"/>
      <c r="F36" s="19">
        <f t="shared" si="0"/>
        <v>0</v>
      </c>
      <c r="G36" s="13"/>
    </row>
    <row r="37" spans="1:7" ht="30" x14ac:dyDescent="0.25">
      <c r="A37" s="26"/>
      <c r="B37" s="10" t="s">
        <v>212</v>
      </c>
      <c r="C37" s="12" t="s">
        <v>78</v>
      </c>
      <c r="D37" s="11">
        <v>3.5</v>
      </c>
      <c r="E37" s="25"/>
      <c r="F37" s="19">
        <f t="shared" si="0"/>
        <v>0</v>
      </c>
      <c r="G37" s="14" t="s">
        <v>213</v>
      </c>
    </row>
    <row r="38" spans="1:7" x14ac:dyDescent="0.25">
      <c r="A38" s="26"/>
      <c r="B38" s="10" t="s">
        <v>21</v>
      </c>
      <c r="C38" s="10" t="s">
        <v>78</v>
      </c>
      <c r="D38" s="11">
        <v>5.8</v>
      </c>
      <c r="E38" s="25"/>
      <c r="F38" s="19">
        <f t="shared" si="0"/>
        <v>0</v>
      </c>
      <c r="G38" s="12"/>
    </row>
    <row r="39" spans="1:7" x14ac:dyDescent="0.25">
      <c r="A39" s="26"/>
      <c r="B39" s="10" t="s">
        <v>107</v>
      </c>
      <c r="C39" s="10" t="s">
        <v>78</v>
      </c>
      <c r="D39" s="11">
        <v>3.75</v>
      </c>
      <c r="E39" s="25"/>
      <c r="F39" s="19">
        <f t="shared" si="0"/>
        <v>0</v>
      </c>
      <c r="G39" s="12"/>
    </row>
    <row r="40" spans="1:7" x14ac:dyDescent="0.25">
      <c r="A40" s="26"/>
      <c r="B40" s="10" t="s">
        <v>104</v>
      </c>
      <c r="C40" s="10" t="s">
        <v>78</v>
      </c>
      <c r="D40" s="11">
        <v>4.5</v>
      </c>
      <c r="E40" s="25"/>
      <c r="F40" s="19">
        <f t="shared" si="0"/>
        <v>0</v>
      </c>
      <c r="G40" s="12"/>
    </row>
    <row r="41" spans="1:7" x14ac:dyDescent="0.25">
      <c r="A41" s="26"/>
      <c r="B41" s="10" t="s">
        <v>105</v>
      </c>
      <c r="C41" s="10" t="s">
        <v>78</v>
      </c>
      <c r="D41" s="11">
        <v>3.75</v>
      </c>
      <c r="E41" s="25"/>
      <c r="F41" s="19">
        <f t="shared" si="0"/>
        <v>0</v>
      </c>
      <c r="G41" s="12"/>
    </row>
    <row r="42" spans="1:7" x14ac:dyDescent="0.25">
      <c r="A42" s="26" t="s">
        <v>97</v>
      </c>
      <c r="B42" s="10" t="s">
        <v>22</v>
      </c>
      <c r="C42" s="10" t="s">
        <v>78</v>
      </c>
      <c r="D42" s="11">
        <v>6.5</v>
      </c>
      <c r="E42" s="25"/>
      <c r="F42" s="19">
        <f t="shared" si="0"/>
        <v>0</v>
      </c>
      <c r="G42" s="12"/>
    </row>
    <row r="43" spans="1:7" ht="30" x14ac:dyDescent="0.25">
      <c r="A43" s="26"/>
      <c r="B43" s="10" t="s">
        <v>23</v>
      </c>
      <c r="C43" s="10" t="s">
        <v>78</v>
      </c>
      <c r="D43" s="11">
        <v>6.5</v>
      </c>
      <c r="E43" s="25"/>
      <c r="F43" s="19">
        <f t="shared" si="0"/>
        <v>0</v>
      </c>
      <c r="G43" s="12"/>
    </row>
    <row r="44" spans="1:7" x14ac:dyDescent="0.25">
      <c r="A44" s="26"/>
      <c r="B44" s="10" t="s">
        <v>24</v>
      </c>
      <c r="C44" s="10" t="s">
        <v>78</v>
      </c>
      <c r="D44" s="11">
        <v>6.5</v>
      </c>
      <c r="E44" s="25"/>
      <c r="F44" s="19">
        <f t="shared" si="0"/>
        <v>0</v>
      </c>
      <c r="G44" s="12"/>
    </row>
    <row r="45" spans="1:7" x14ac:dyDescent="0.25">
      <c r="A45" s="26"/>
      <c r="B45" s="10" t="s">
        <v>31</v>
      </c>
      <c r="C45" s="10" t="s">
        <v>78</v>
      </c>
      <c r="D45" s="11">
        <v>6.5</v>
      </c>
      <c r="E45" s="25"/>
      <c r="F45" s="19">
        <f t="shared" si="0"/>
        <v>0</v>
      </c>
      <c r="G45" s="12"/>
    </row>
    <row r="46" spans="1:7" x14ac:dyDescent="0.25">
      <c r="A46" s="26"/>
      <c r="B46" s="10" t="s">
        <v>32</v>
      </c>
      <c r="C46" s="10" t="s">
        <v>78</v>
      </c>
      <c r="D46" s="11">
        <v>7</v>
      </c>
      <c r="E46" s="25"/>
      <c r="F46" s="19">
        <f t="shared" si="0"/>
        <v>0</v>
      </c>
      <c r="G46" s="13" t="s">
        <v>48</v>
      </c>
    </row>
    <row r="47" spans="1:7" ht="30" x14ac:dyDescent="0.25">
      <c r="A47" s="26"/>
      <c r="B47" s="10" t="s">
        <v>95</v>
      </c>
      <c r="C47" s="10" t="s">
        <v>39</v>
      </c>
      <c r="D47" s="11">
        <v>21</v>
      </c>
      <c r="E47" s="25"/>
      <c r="F47" s="19">
        <f t="shared" si="0"/>
        <v>0</v>
      </c>
      <c r="G47" s="13"/>
    </row>
    <row r="48" spans="1:7" ht="30" x14ac:dyDescent="0.25">
      <c r="A48" s="26"/>
      <c r="B48" s="10" t="s">
        <v>96</v>
      </c>
      <c r="C48" s="10" t="s">
        <v>78</v>
      </c>
      <c r="D48" s="11">
        <v>10</v>
      </c>
      <c r="E48" s="25"/>
      <c r="F48" s="19">
        <f t="shared" si="0"/>
        <v>0</v>
      </c>
      <c r="G48" s="14" t="s">
        <v>100</v>
      </c>
    </row>
    <row r="49" spans="1:7" ht="30" x14ac:dyDescent="0.25">
      <c r="A49" s="26"/>
      <c r="B49" s="10" t="s">
        <v>98</v>
      </c>
      <c r="C49" s="10" t="s">
        <v>78</v>
      </c>
      <c r="D49" s="11">
        <v>11</v>
      </c>
      <c r="E49" s="25"/>
      <c r="F49" s="19">
        <f t="shared" si="0"/>
        <v>0</v>
      </c>
      <c r="G49" s="14" t="s">
        <v>100</v>
      </c>
    </row>
    <row r="50" spans="1:7" ht="30" x14ac:dyDescent="0.25">
      <c r="A50" s="26"/>
      <c r="B50" s="10" t="s">
        <v>99</v>
      </c>
      <c r="C50" s="10" t="s">
        <v>78</v>
      </c>
      <c r="D50" s="11">
        <v>11</v>
      </c>
      <c r="E50" s="25"/>
      <c r="F50" s="19">
        <f t="shared" si="0"/>
        <v>0</v>
      </c>
      <c r="G50" s="14" t="s">
        <v>100</v>
      </c>
    </row>
    <row r="51" spans="1:7" x14ac:dyDescent="0.25">
      <c r="A51" s="26"/>
      <c r="B51" s="10" t="s">
        <v>33</v>
      </c>
      <c r="C51" s="10" t="s">
        <v>78</v>
      </c>
      <c r="D51" s="11">
        <v>4.5</v>
      </c>
      <c r="E51" s="25"/>
      <c r="F51" s="19">
        <f t="shared" si="0"/>
        <v>0</v>
      </c>
      <c r="G51" s="12"/>
    </row>
    <row r="52" spans="1:7" ht="33.75" customHeight="1" x14ac:dyDescent="0.25">
      <c r="A52" s="26"/>
      <c r="B52" s="10" t="s">
        <v>216</v>
      </c>
      <c r="C52" s="10" t="s">
        <v>78</v>
      </c>
      <c r="D52" s="11">
        <v>2.2000000000000002</v>
      </c>
      <c r="E52" s="25"/>
      <c r="F52" s="19">
        <f t="shared" si="0"/>
        <v>0</v>
      </c>
      <c r="G52" s="14" t="s">
        <v>217</v>
      </c>
    </row>
    <row r="53" spans="1:7" x14ac:dyDescent="0.25">
      <c r="A53" s="26"/>
      <c r="B53" s="10" t="s">
        <v>106</v>
      </c>
      <c r="C53" s="10" t="s">
        <v>78</v>
      </c>
      <c r="D53" s="11">
        <v>5</v>
      </c>
      <c r="E53" s="25"/>
      <c r="F53" s="19">
        <f t="shared" si="0"/>
        <v>0</v>
      </c>
      <c r="G53" s="12"/>
    </row>
    <row r="54" spans="1:7" ht="30" x14ac:dyDescent="0.25">
      <c r="A54" s="26"/>
      <c r="B54" s="10" t="s">
        <v>34</v>
      </c>
      <c r="C54" s="10" t="s">
        <v>78</v>
      </c>
      <c r="D54" s="11">
        <v>4</v>
      </c>
      <c r="E54" s="25"/>
      <c r="F54" s="19">
        <f t="shared" si="0"/>
        <v>0</v>
      </c>
      <c r="G54" s="12"/>
    </row>
    <row r="55" spans="1:7" x14ac:dyDescent="0.25">
      <c r="A55" s="26"/>
      <c r="B55" s="10" t="s">
        <v>25</v>
      </c>
      <c r="C55" s="10" t="s">
        <v>78</v>
      </c>
      <c r="D55" s="11">
        <v>2.5</v>
      </c>
      <c r="E55" s="25"/>
      <c r="F55" s="19">
        <f t="shared" si="0"/>
        <v>0</v>
      </c>
      <c r="G55" s="12"/>
    </row>
    <row r="56" spans="1:7" x14ac:dyDescent="0.25">
      <c r="A56" s="26"/>
      <c r="B56" s="10" t="s">
        <v>26</v>
      </c>
      <c r="C56" s="10" t="s">
        <v>78</v>
      </c>
      <c r="D56" s="11">
        <v>7.8</v>
      </c>
      <c r="E56" s="25"/>
      <c r="F56" s="19">
        <f t="shared" si="0"/>
        <v>0</v>
      </c>
      <c r="G56" s="12"/>
    </row>
    <row r="57" spans="1:7" x14ac:dyDescent="0.25">
      <c r="A57" s="26"/>
      <c r="B57" s="10" t="s">
        <v>27</v>
      </c>
      <c r="C57" s="10" t="s">
        <v>78</v>
      </c>
      <c r="D57" s="11">
        <v>4</v>
      </c>
      <c r="E57" s="25"/>
      <c r="F57" s="19">
        <f t="shared" si="0"/>
        <v>0</v>
      </c>
      <c r="G57" s="12"/>
    </row>
    <row r="58" spans="1:7" x14ac:dyDescent="0.25">
      <c r="A58" s="26"/>
      <c r="B58" s="10" t="s">
        <v>167</v>
      </c>
      <c r="C58" s="10" t="s">
        <v>130</v>
      </c>
      <c r="D58" s="11">
        <v>45</v>
      </c>
      <c r="E58" s="25"/>
      <c r="F58" s="19">
        <f t="shared" si="0"/>
        <v>0</v>
      </c>
      <c r="G58" s="13" t="s">
        <v>166</v>
      </c>
    </row>
    <row r="59" spans="1:7" ht="30" x14ac:dyDescent="0.25">
      <c r="A59" s="26"/>
      <c r="B59" s="10" t="s">
        <v>162</v>
      </c>
      <c r="C59" s="10" t="s">
        <v>87</v>
      </c>
      <c r="D59" s="11">
        <v>3.5</v>
      </c>
      <c r="E59" s="25"/>
      <c r="F59" s="19">
        <f t="shared" si="0"/>
        <v>0</v>
      </c>
      <c r="G59" s="12"/>
    </row>
    <row r="60" spans="1:7" x14ac:dyDescent="0.25">
      <c r="A60" s="26"/>
      <c r="B60" s="10" t="s">
        <v>164</v>
      </c>
      <c r="C60" s="10" t="s">
        <v>130</v>
      </c>
      <c r="D60" s="11">
        <v>55</v>
      </c>
      <c r="E60" s="25"/>
      <c r="F60" s="19">
        <f t="shared" si="0"/>
        <v>0</v>
      </c>
      <c r="G60" s="13" t="s">
        <v>166</v>
      </c>
    </row>
    <row r="61" spans="1:7" ht="30" x14ac:dyDescent="0.25">
      <c r="A61" s="26"/>
      <c r="B61" s="10" t="s">
        <v>163</v>
      </c>
      <c r="C61" s="10" t="s">
        <v>130</v>
      </c>
      <c r="D61" s="11">
        <v>48</v>
      </c>
      <c r="E61" s="25"/>
      <c r="F61" s="19">
        <f t="shared" si="0"/>
        <v>0</v>
      </c>
      <c r="G61" s="13" t="s">
        <v>166</v>
      </c>
    </row>
    <row r="62" spans="1:7" x14ac:dyDescent="0.25">
      <c r="A62" s="26"/>
      <c r="B62" s="10" t="s">
        <v>165</v>
      </c>
      <c r="C62" s="10" t="s">
        <v>130</v>
      </c>
      <c r="D62" s="11">
        <v>40</v>
      </c>
      <c r="E62" s="25"/>
      <c r="F62" s="19">
        <f t="shared" si="0"/>
        <v>0</v>
      </c>
      <c r="G62" s="13" t="s">
        <v>166</v>
      </c>
    </row>
    <row r="63" spans="1:7" x14ac:dyDescent="0.25">
      <c r="A63" s="26"/>
      <c r="B63" s="10" t="s">
        <v>169</v>
      </c>
      <c r="C63" s="10" t="s">
        <v>130</v>
      </c>
      <c r="D63" s="11">
        <v>100</v>
      </c>
      <c r="E63" s="25"/>
      <c r="F63" s="19">
        <f t="shared" si="0"/>
        <v>0</v>
      </c>
      <c r="G63" s="13" t="s">
        <v>168</v>
      </c>
    </row>
    <row r="64" spans="1:7" ht="30" x14ac:dyDescent="0.25">
      <c r="A64" s="26" t="s">
        <v>152</v>
      </c>
      <c r="B64" s="10" t="s">
        <v>153</v>
      </c>
      <c r="C64" s="12" t="s">
        <v>39</v>
      </c>
      <c r="D64" s="11">
        <v>7.5</v>
      </c>
      <c r="E64" s="25"/>
      <c r="F64" s="19">
        <f t="shared" si="0"/>
        <v>0</v>
      </c>
      <c r="G64" s="12"/>
    </row>
    <row r="65" spans="1:7" x14ac:dyDescent="0.25">
      <c r="A65" s="26"/>
      <c r="B65" s="10" t="s">
        <v>156</v>
      </c>
      <c r="C65" s="12" t="s">
        <v>39</v>
      </c>
      <c r="D65" s="11">
        <v>6</v>
      </c>
      <c r="E65" s="25"/>
      <c r="F65" s="19">
        <f t="shared" si="0"/>
        <v>0</v>
      </c>
      <c r="G65" s="13"/>
    </row>
    <row r="66" spans="1:7" ht="30" x14ac:dyDescent="0.25">
      <c r="A66" s="26"/>
      <c r="B66" s="10" t="s">
        <v>157</v>
      </c>
      <c r="C66" s="12" t="s">
        <v>39</v>
      </c>
      <c r="D66" s="11">
        <v>5</v>
      </c>
      <c r="E66" s="25"/>
      <c r="F66" s="19">
        <f t="shared" si="0"/>
        <v>0</v>
      </c>
      <c r="G66" s="13"/>
    </row>
    <row r="67" spans="1:7" ht="30" x14ac:dyDescent="0.25">
      <c r="A67" s="26"/>
      <c r="B67" s="10" t="s">
        <v>158</v>
      </c>
      <c r="C67" s="10" t="s">
        <v>78</v>
      </c>
      <c r="D67" s="11">
        <v>3.5</v>
      </c>
      <c r="E67" s="25"/>
      <c r="F67" s="19">
        <f t="shared" si="0"/>
        <v>0</v>
      </c>
      <c r="G67" s="12"/>
    </row>
    <row r="68" spans="1:7" ht="30" x14ac:dyDescent="0.25">
      <c r="A68" s="26"/>
      <c r="B68" s="10" t="s">
        <v>159</v>
      </c>
      <c r="C68" s="12" t="s">
        <v>42</v>
      </c>
      <c r="D68" s="11">
        <v>4</v>
      </c>
      <c r="E68" s="25"/>
      <c r="F68" s="19">
        <f t="shared" si="0"/>
        <v>0</v>
      </c>
      <c r="G68" s="12"/>
    </row>
    <row r="69" spans="1:7" ht="30" x14ac:dyDescent="0.25">
      <c r="A69" s="26"/>
      <c r="B69" s="10" t="s">
        <v>196</v>
      </c>
      <c r="C69" s="12" t="s">
        <v>78</v>
      </c>
      <c r="D69" s="11">
        <v>13</v>
      </c>
      <c r="E69" s="25"/>
      <c r="F69" s="19">
        <f t="shared" si="0"/>
        <v>0</v>
      </c>
      <c r="G69" s="10" t="s">
        <v>198</v>
      </c>
    </row>
    <row r="70" spans="1:7" ht="30" x14ac:dyDescent="0.25">
      <c r="A70" s="26"/>
      <c r="B70" s="10" t="s">
        <v>197</v>
      </c>
      <c r="C70" s="12" t="s">
        <v>78</v>
      </c>
      <c r="D70" s="11">
        <v>13</v>
      </c>
      <c r="E70" s="25"/>
      <c r="F70" s="19">
        <f t="shared" si="0"/>
        <v>0</v>
      </c>
      <c r="G70" s="10" t="s">
        <v>199</v>
      </c>
    </row>
    <row r="71" spans="1:7" ht="30" x14ac:dyDescent="0.25">
      <c r="A71" s="26"/>
      <c r="B71" s="10" t="s">
        <v>200</v>
      </c>
      <c r="C71" s="12" t="s">
        <v>201</v>
      </c>
      <c r="D71" s="11">
        <v>13</v>
      </c>
      <c r="E71" s="25"/>
      <c r="F71" s="19">
        <f t="shared" si="0"/>
        <v>0</v>
      </c>
      <c r="G71" s="10" t="s">
        <v>202</v>
      </c>
    </row>
    <row r="72" spans="1:7" x14ac:dyDescent="0.25">
      <c r="A72" s="26"/>
      <c r="B72" s="10" t="s">
        <v>160</v>
      </c>
      <c r="C72" s="12" t="s">
        <v>39</v>
      </c>
      <c r="D72" s="11">
        <v>6</v>
      </c>
      <c r="E72" s="25"/>
      <c r="F72" s="19">
        <f t="shared" si="0"/>
        <v>0</v>
      </c>
      <c r="G72" s="12"/>
    </row>
    <row r="73" spans="1:7" x14ac:dyDescent="0.25">
      <c r="A73" s="26"/>
      <c r="B73" s="10" t="s">
        <v>161</v>
      </c>
      <c r="C73" s="10" t="s">
        <v>76</v>
      </c>
      <c r="D73" s="11">
        <v>13</v>
      </c>
      <c r="E73" s="25"/>
      <c r="F73" s="19">
        <f t="shared" si="0"/>
        <v>0</v>
      </c>
      <c r="G73" s="12"/>
    </row>
    <row r="74" spans="1:7" x14ac:dyDescent="0.25">
      <c r="A74" s="26"/>
      <c r="B74" s="10" t="s">
        <v>170</v>
      </c>
      <c r="C74" s="10" t="s">
        <v>78</v>
      </c>
      <c r="D74" s="11">
        <v>15.5</v>
      </c>
      <c r="E74" s="25"/>
      <c r="F74" s="19">
        <f t="shared" si="0"/>
        <v>0</v>
      </c>
      <c r="G74" s="13" t="s">
        <v>171</v>
      </c>
    </row>
    <row r="75" spans="1:7" ht="30" x14ac:dyDescent="0.25">
      <c r="A75" s="26" t="s">
        <v>172</v>
      </c>
      <c r="B75" s="10" t="s">
        <v>29</v>
      </c>
      <c r="C75" s="10" t="s">
        <v>78</v>
      </c>
      <c r="D75" s="11">
        <v>11</v>
      </c>
      <c r="E75" s="25"/>
      <c r="F75" s="19">
        <f t="shared" si="0"/>
        <v>0</v>
      </c>
      <c r="G75" s="12"/>
    </row>
    <row r="76" spans="1:7" ht="30" x14ac:dyDescent="0.25">
      <c r="A76" s="26"/>
      <c r="B76" s="10" t="s">
        <v>173</v>
      </c>
      <c r="C76" s="10" t="s">
        <v>78</v>
      </c>
      <c r="D76" s="11">
        <v>12</v>
      </c>
      <c r="E76" s="25"/>
      <c r="F76" s="19">
        <f t="shared" si="0"/>
        <v>0</v>
      </c>
      <c r="G76" s="12"/>
    </row>
    <row r="77" spans="1:7" x14ac:dyDescent="0.25">
      <c r="A77" s="26"/>
      <c r="B77" s="10" t="s">
        <v>218</v>
      </c>
      <c r="C77" s="10" t="s">
        <v>78</v>
      </c>
      <c r="D77" s="11">
        <v>13</v>
      </c>
      <c r="E77" s="25"/>
      <c r="F77" s="19">
        <f t="shared" si="0"/>
        <v>0</v>
      </c>
      <c r="G77" s="12"/>
    </row>
    <row r="78" spans="1:7" x14ac:dyDescent="0.25">
      <c r="A78" s="26"/>
      <c r="B78" s="10" t="s">
        <v>174</v>
      </c>
      <c r="C78" s="10" t="s">
        <v>76</v>
      </c>
      <c r="D78" s="11">
        <v>13</v>
      </c>
      <c r="E78" s="25"/>
      <c r="F78" s="19">
        <f t="shared" si="0"/>
        <v>0</v>
      </c>
      <c r="G78" s="12"/>
    </row>
    <row r="79" spans="1:7" ht="27.75" customHeight="1" x14ac:dyDescent="0.25">
      <c r="A79" s="26" t="s">
        <v>103</v>
      </c>
      <c r="B79" s="10" t="s">
        <v>101</v>
      </c>
      <c r="C79" s="10" t="s">
        <v>78</v>
      </c>
      <c r="D79" s="11">
        <v>6</v>
      </c>
      <c r="E79" s="25"/>
      <c r="F79" s="19">
        <f t="shared" si="0"/>
        <v>0</v>
      </c>
      <c r="G79" s="12"/>
    </row>
    <row r="80" spans="1:7" ht="27.75" customHeight="1" x14ac:dyDescent="0.25">
      <c r="A80" s="26"/>
      <c r="B80" s="10" t="s">
        <v>102</v>
      </c>
      <c r="C80" s="10" t="s">
        <v>78</v>
      </c>
      <c r="D80" s="11">
        <v>6</v>
      </c>
      <c r="E80" s="25"/>
      <c r="F80" s="19">
        <f>D80*E80</f>
        <v>0</v>
      </c>
      <c r="G80" s="12"/>
    </row>
    <row r="81" spans="1:7" ht="30" x14ac:dyDescent="0.25">
      <c r="A81" s="26"/>
      <c r="B81" s="10" t="s">
        <v>214</v>
      </c>
      <c r="C81" s="10" t="s">
        <v>78</v>
      </c>
      <c r="D81" s="11">
        <v>7</v>
      </c>
      <c r="E81" s="25"/>
      <c r="F81" s="19">
        <f>D81*E81</f>
        <v>0</v>
      </c>
      <c r="G81" s="24" t="s">
        <v>215</v>
      </c>
    </row>
    <row r="82" spans="1:7" x14ac:dyDescent="0.25">
      <c r="A82" s="26" t="s">
        <v>205</v>
      </c>
      <c r="B82" s="10" t="s">
        <v>108</v>
      </c>
      <c r="C82" s="10" t="s">
        <v>78</v>
      </c>
      <c r="D82" s="11">
        <v>12.5</v>
      </c>
      <c r="E82" s="25"/>
      <c r="F82" s="19">
        <f t="shared" si="0"/>
        <v>0</v>
      </c>
      <c r="G82" s="12"/>
    </row>
    <row r="83" spans="1:7" x14ac:dyDescent="0.25">
      <c r="A83" s="26"/>
      <c r="B83" s="10" t="s">
        <v>109</v>
      </c>
      <c r="C83" s="10" t="s">
        <v>78</v>
      </c>
      <c r="D83" s="11">
        <v>12.5</v>
      </c>
      <c r="E83" s="25"/>
      <c r="F83" s="19">
        <f t="shared" ref="F83:F129" si="1">D83*E83</f>
        <v>0</v>
      </c>
      <c r="G83" s="12"/>
    </row>
    <row r="84" spans="1:7" x14ac:dyDescent="0.25">
      <c r="A84" s="26"/>
      <c r="B84" s="10" t="s">
        <v>110</v>
      </c>
      <c r="C84" s="10" t="s">
        <v>78</v>
      </c>
      <c r="D84" s="11">
        <v>12.5</v>
      </c>
      <c r="E84" s="25"/>
      <c r="F84" s="19">
        <f t="shared" si="1"/>
        <v>0</v>
      </c>
      <c r="G84" s="12"/>
    </row>
    <row r="85" spans="1:7" x14ac:dyDescent="0.25">
      <c r="A85" s="26"/>
      <c r="B85" s="10" t="s">
        <v>188</v>
      </c>
      <c r="C85" s="10" t="s">
        <v>78</v>
      </c>
      <c r="D85" s="11">
        <v>12.5</v>
      </c>
      <c r="E85" s="25"/>
      <c r="F85" s="19">
        <f t="shared" si="1"/>
        <v>0</v>
      </c>
      <c r="G85" s="12" t="s">
        <v>189</v>
      </c>
    </row>
    <row r="86" spans="1:7" x14ac:dyDescent="0.25">
      <c r="A86" s="26"/>
      <c r="B86" s="10" t="s">
        <v>111</v>
      </c>
      <c r="C86" s="10" t="s">
        <v>78</v>
      </c>
      <c r="D86" s="11">
        <v>12.5</v>
      </c>
      <c r="E86" s="25"/>
      <c r="F86" s="19">
        <f t="shared" si="1"/>
        <v>0</v>
      </c>
      <c r="G86" s="12" t="s">
        <v>190</v>
      </c>
    </row>
    <row r="87" spans="1:7" x14ac:dyDescent="0.25">
      <c r="A87" s="26"/>
      <c r="B87" s="10" t="s">
        <v>144</v>
      </c>
      <c r="C87" s="10" t="s">
        <v>78</v>
      </c>
      <c r="D87" s="11">
        <v>14.5</v>
      </c>
      <c r="E87" s="25"/>
      <c r="F87" s="19">
        <f t="shared" si="1"/>
        <v>0</v>
      </c>
      <c r="G87" s="13" t="s">
        <v>146</v>
      </c>
    </row>
    <row r="88" spans="1:7" x14ac:dyDescent="0.25">
      <c r="A88" s="26"/>
      <c r="B88" s="10" t="s">
        <v>145</v>
      </c>
      <c r="C88" s="10" t="s">
        <v>78</v>
      </c>
      <c r="D88" s="11">
        <v>12.5</v>
      </c>
      <c r="E88" s="25"/>
      <c r="F88" s="19">
        <f t="shared" si="1"/>
        <v>0</v>
      </c>
      <c r="G88" s="13" t="s">
        <v>146</v>
      </c>
    </row>
    <row r="89" spans="1:7" x14ac:dyDescent="0.25">
      <c r="A89" s="26"/>
      <c r="B89" s="10" t="s">
        <v>147</v>
      </c>
      <c r="C89" s="10" t="s">
        <v>78</v>
      </c>
      <c r="D89" s="11">
        <v>12.5</v>
      </c>
      <c r="E89" s="25"/>
      <c r="F89" s="19">
        <f t="shared" si="1"/>
        <v>0</v>
      </c>
      <c r="G89" s="13" t="s">
        <v>146</v>
      </c>
    </row>
    <row r="90" spans="1:7" ht="30" x14ac:dyDescent="0.25">
      <c r="A90" s="26"/>
      <c r="B90" s="10" t="s">
        <v>30</v>
      </c>
      <c r="C90" s="10" t="s">
        <v>78</v>
      </c>
      <c r="D90" s="11">
        <v>15.5</v>
      </c>
      <c r="E90" s="25"/>
      <c r="F90" s="19">
        <f t="shared" si="1"/>
        <v>0</v>
      </c>
      <c r="G90" s="13" t="s">
        <v>146</v>
      </c>
    </row>
    <row r="91" spans="1:7" x14ac:dyDescent="0.25">
      <c r="A91" s="26"/>
      <c r="B91" s="10" t="s">
        <v>148</v>
      </c>
      <c r="C91" s="10" t="s">
        <v>78</v>
      </c>
      <c r="D91" s="11">
        <v>15.5</v>
      </c>
      <c r="E91" s="25"/>
      <c r="F91" s="19">
        <f t="shared" si="1"/>
        <v>0</v>
      </c>
      <c r="G91" s="13" t="s">
        <v>146</v>
      </c>
    </row>
    <row r="92" spans="1:7" x14ac:dyDescent="0.25">
      <c r="A92" s="26"/>
      <c r="B92" s="10" t="s">
        <v>113</v>
      </c>
      <c r="C92" s="10" t="s">
        <v>114</v>
      </c>
      <c r="D92" s="11">
        <v>4</v>
      </c>
      <c r="E92" s="25"/>
      <c r="F92" s="19">
        <f t="shared" si="1"/>
        <v>0</v>
      </c>
      <c r="G92" s="14" t="s">
        <v>44</v>
      </c>
    </row>
    <row r="93" spans="1:7" ht="30" x14ac:dyDescent="0.25">
      <c r="A93" s="26"/>
      <c r="B93" s="10" t="s">
        <v>115</v>
      </c>
      <c r="C93" s="10" t="s">
        <v>116</v>
      </c>
      <c r="D93" s="11">
        <v>80</v>
      </c>
      <c r="E93" s="25"/>
      <c r="F93" s="19">
        <f t="shared" si="1"/>
        <v>0</v>
      </c>
      <c r="G93" s="12"/>
    </row>
    <row r="94" spans="1:7" x14ac:dyDescent="0.25">
      <c r="A94" s="26"/>
      <c r="B94" s="10" t="s">
        <v>126</v>
      </c>
      <c r="C94" s="10" t="s">
        <v>116</v>
      </c>
      <c r="D94" s="11">
        <v>80</v>
      </c>
      <c r="E94" s="25"/>
      <c r="F94" s="19">
        <f t="shared" si="1"/>
        <v>0</v>
      </c>
      <c r="G94" s="12"/>
    </row>
    <row r="95" spans="1:7" x14ac:dyDescent="0.25">
      <c r="A95" s="26"/>
      <c r="B95" s="10" t="s">
        <v>124</v>
      </c>
      <c r="C95" s="10" t="s">
        <v>123</v>
      </c>
      <c r="D95" s="11">
        <v>24</v>
      </c>
      <c r="E95" s="25"/>
      <c r="F95" s="19">
        <f t="shared" si="1"/>
        <v>0</v>
      </c>
      <c r="G95" s="12"/>
    </row>
    <row r="96" spans="1:7" x14ac:dyDescent="0.25">
      <c r="A96" s="26"/>
      <c r="B96" s="10" t="s">
        <v>127</v>
      </c>
      <c r="C96" s="10" t="s">
        <v>78</v>
      </c>
      <c r="D96" s="11">
        <v>9.5</v>
      </c>
      <c r="E96" s="25"/>
      <c r="F96" s="19">
        <f t="shared" si="1"/>
        <v>0</v>
      </c>
      <c r="G96" s="14" t="s">
        <v>46</v>
      </c>
    </row>
    <row r="97" spans="1:7" x14ac:dyDescent="0.25">
      <c r="A97" s="26"/>
      <c r="B97" s="10" t="s">
        <v>128</v>
      </c>
      <c r="C97" s="10" t="s">
        <v>121</v>
      </c>
      <c r="D97" s="11">
        <v>40</v>
      </c>
      <c r="E97" s="25"/>
      <c r="F97" s="19">
        <f t="shared" si="1"/>
        <v>0</v>
      </c>
      <c r="G97" s="13" t="s">
        <v>208</v>
      </c>
    </row>
    <row r="98" spans="1:7" x14ac:dyDescent="0.25">
      <c r="A98" s="26"/>
      <c r="B98" s="10" t="s">
        <v>129</v>
      </c>
      <c r="C98" s="10" t="s">
        <v>121</v>
      </c>
      <c r="D98" s="11">
        <v>40</v>
      </c>
      <c r="E98" s="25"/>
      <c r="F98" s="19">
        <f t="shared" si="1"/>
        <v>0</v>
      </c>
      <c r="G98" s="13" t="s">
        <v>209</v>
      </c>
    </row>
    <row r="99" spans="1:7" x14ac:dyDescent="0.25">
      <c r="A99" s="26"/>
      <c r="B99" s="10" t="s">
        <v>193</v>
      </c>
      <c r="C99" s="10" t="s">
        <v>121</v>
      </c>
      <c r="D99" s="11">
        <v>36</v>
      </c>
      <c r="E99" s="25"/>
      <c r="F99" s="19">
        <f t="shared" si="1"/>
        <v>0</v>
      </c>
      <c r="G99" s="13"/>
    </row>
    <row r="100" spans="1:7" x14ac:dyDescent="0.25">
      <c r="A100" s="26"/>
      <c r="B100" s="10" t="s">
        <v>131</v>
      </c>
      <c r="C100" s="10" t="s">
        <v>121</v>
      </c>
      <c r="D100" s="11">
        <v>40</v>
      </c>
      <c r="E100" s="25"/>
      <c r="F100" s="19">
        <f t="shared" si="1"/>
        <v>0</v>
      </c>
      <c r="G100" s="13" t="s">
        <v>47</v>
      </c>
    </row>
    <row r="101" spans="1:7" x14ac:dyDescent="0.25">
      <c r="A101" s="26"/>
      <c r="B101" s="35" t="s">
        <v>125</v>
      </c>
      <c r="C101" s="35" t="s">
        <v>121</v>
      </c>
      <c r="D101" s="36">
        <v>40</v>
      </c>
      <c r="E101" s="37"/>
      <c r="F101" s="19">
        <f t="shared" si="1"/>
        <v>0</v>
      </c>
      <c r="G101" s="13" t="s">
        <v>47</v>
      </c>
    </row>
    <row r="102" spans="1:7" x14ac:dyDescent="0.25">
      <c r="A102" s="26"/>
      <c r="B102" s="35" t="s">
        <v>122</v>
      </c>
      <c r="C102" s="35" t="s">
        <v>121</v>
      </c>
      <c r="D102" s="36">
        <v>20</v>
      </c>
      <c r="E102" s="37"/>
      <c r="F102" s="19">
        <f t="shared" si="1"/>
        <v>0</v>
      </c>
      <c r="G102" s="12" t="s">
        <v>194</v>
      </c>
    </row>
    <row r="103" spans="1:7" x14ac:dyDescent="0.25">
      <c r="A103" s="26"/>
      <c r="B103" s="35" t="s">
        <v>132</v>
      </c>
      <c r="C103" s="35" t="s">
        <v>133</v>
      </c>
      <c r="D103" s="36">
        <v>70</v>
      </c>
      <c r="E103" s="37"/>
      <c r="F103" s="19">
        <f t="shared" si="1"/>
        <v>0</v>
      </c>
      <c r="G103" s="13" t="s">
        <v>191</v>
      </c>
    </row>
    <row r="104" spans="1:7" x14ac:dyDescent="0.25">
      <c r="A104" s="26"/>
      <c r="B104" s="35" t="s">
        <v>135</v>
      </c>
      <c r="C104" s="35" t="s">
        <v>78</v>
      </c>
      <c r="D104" s="36">
        <v>8.5</v>
      </c>
      <c r="E104" s="37"/>
      <c r="F104" s="19">
        <f t="shared" si="1"/>
        <v>0</v>
      </c>
      <c r="G104" s="13"/>
    </row>
    <row r="105" spans="1:7" x14ac:dyDescent="0.25">
      <c r="A105" s="26"/>
      <c r="B105" s="35" t="s">
        <v>203</v>
      </c>
      <c r="C105" s="35" t="s">
        <v>78</v>
      </c>
      <c r="D105" s="36">
        <v>13</v>
      </c>
      <c r="E105" s="37"/>
      <c r="F105" s="19">
        <f t="shared" si="1"/>
        <v>0</v>
      </c>
      <c r="G105" s="12"/>
    </row>
    <row r="106" spans="1:7" x14ac:dyDescent="0.25">
      <c r="A106" s="26"/>
      <c r="B106" s="35" t="s">
        <v>134</v>
      </c>
      <c r="C106" s="35" t="s">
        <v>133</v>
      </c>
      <c r="D106" s="36">
        <v>72</v>
      </c>
      <c r="E106" s="37"/>
      <c r="F106" s="19">
        <f t="shared" si="1"/>
        <v>0</v>
      </c>
      <c r="G106" s="13" t="s">
        <v>192</v>
      </c>
    </row>
    <row r="107" spans="1:7" x14ac:dyDescent="0.25">
      <c r="A107" s="26"/>
      <c r="B107" s="35" t="s">
        <v>138</v>
      </c>
      <c r="C107" s="35" t="s">
        <v>78</v>
      </c>
      <c r="D107" s="36">
        <v>8.5</v>
      </c>
      <c r="E107" s="37"/>
      <c r="F107" s="19">
        <f t="shared" si="1"/>
        <v>0</v>
      </c>
      <c r="G107" s="12"/>
    </row>
    <row r="108" spans="1:7" x14ac:dyDescent="0.25">
      <c r="A108" s="26"/>
      <c r="B108" s="35" t="s">
        <v>137</v>
      </c>
      <c r="C108" s="35" t="s">
        <v>78</v>
      </c>
      <c r="D108" s="36">
        <v>13</v>
      </c>
      <c r="E108" s="37"/>
      <c r="F108" s="19">
        <f t="shared" si="1"/>
        <v>0</v>
      </c>
      <c r="G108" s="12"/>
    </row>
    <row r="109" spans="1:7" x14ac:dyDescent="0.25">
      <c r="A109" s="26"/>
      <c r="B109" s="35" t="s">
        <v>136</v>
      </c>
      <c r="C109" s="35" t="s">
        <v>133</v>
      </c>
      <c r="D109" s="36">
        <v>80</v>
      </c>
      <c r="E109" s="37"/>
      <c r="F109" s="19">
        <f t="shared" si="1"/>
        <v>0</v>
      </c>
      <c r="G109" s="12" t="s">
        <v>192</v>
      </c>
    </row>
    <row r="110" spans="1:7" x14ac:dyDescent="0.25">
      <c r="A110" s="26"/>
      <c r="B110" s="35" t="s">
        <v>140</v>
      </c>
      <c r="C110" s="35" t="s">
        <v>78</v>
      </c>
      <c r="D110" s="36">
        <v>8.5</v>
      </c>
      <c r="E110" s="37"/>
      <c r="F110" s="19">
        <f t="shared" si="1"/>
        <v>0</v>
      </c>
      <c r="G110" s="12"/>
    </row>
    <row r="111" spans="1:7" x14ac:dyDescent="0.25">
      <c r="A111" s="26"/>
      <c r="B111" s="35" t="s">
        <v>139</v>
      </c>
      <c r="C111" s="35" t="s">
        <v>78</v>
      </c>
      <c r="D111" s="36">
        <v>47</v>
      </c>
      <c r="E111" s="37"/>
      <c r="F111" s="19">
        <f t="shared" si="1"/>
        <v>0</v>
      </c>
      <c r="G111" s="13"/>
    </row>
    <row r="112" spans="1:7" x14ac:dyDescent="0.25">
      <c r="A112" s="26"/>
      <c r="B112" s="35" t="s">
        <v>204</v>
      </c>
      <c r="C112" s="35" t="s">
        <v>141</v>
      </c>
      <c r="D112" s="36">
        <v>80</v>
      </c>
      <c r="E112" s="37"/>
      <c r="F112" s="19">
        <f t="shared" si="1"/>
        <v>0</v>
      </c>
      <c r="G112" s="13" t="s">
        <v>192</v>
      </c>
    </row>
    <row r="113" spans="1:7" x14ac:dyDescent="0.25">
      <c r="A113" s="26"/>
      <c r="B113" s="35" t="s">
        <v>143</v>
      </c>
      <c r="C113" s="35" t="s">
        <v>141</v>
      </c>
      <c r="D113" s="36">
        <v>8.5</v>
      </c>
      <c r="E113" s="37"/>
      <c r="F113" s="19">
        <f t="shared" si="1"/>
        <v>0</v>
      </c>
      <c r="G113" s="13"/>
    </row>
    <row r="114" spans="1:7" x14ac:dyDescent="0.25">
      <c r="A114" s="26"/>
      <c r="B114" s="35" t="s">
        <v>206</v>
      </c>
      <c r="C114" s="35" t="s">
        <v>78</v>
      </c>
      <c r="D114" s="36">
        <v>13</v>
      </c>
      <c r="E114" s="37"/>
      <c r="F114" s="19">
        <f t="shared" si="1"/>
        <v>0</v>
      </c>
      <c r="G114" s="13"/>
    </row>
    <row r="115" spans="1:7" x14ac:dyDescent="0.25">
      <c r="A115" s="26"/>
      <c r="B115" s="35" t="s">
        <v>207</v>
      </c>
      <c r="C115" s="35" t="s">
        <v>141</v>
      </c>
      <c r="D115" s="36">
        <v>80</v>
      </c>
      <c r="E115" s="37"/>
      <c r="F115" s="19">
        <f t="shared" si="1"/>
        <v>0</v>
      </c>
      <c r="G115" s="12" t="s">
        <v>192</v>
      </c>
    </row>
    <row r="116" spans="1:7" ht="30" x14ac:dyDescent="0.25">
      <c r="A116" s="26"/>
      <c r="B116" s="35" t="s">
        <v>142</v>
      </c>
      <c r="C116" s="35" t="s">
        <v>78</v>
      </c>
      <c r="D116" s="36">
        <v>15.5</v>
      </c>
      <c r="E116" s="37"/>
      <c r="F116" s="19">
        <f t="shared" si="1"/>
        <v>0</v>
      </c>
      <c r="G116" s="12"/>
    </row>
    <row r="117" spans="1:7" ht="30" x14ac:dyDescent="0.25">
      <c r="A117" s="26"/>
      <c r="B117" s="10" t="s">
        <v>28</v>
      </c>
      <c r="C117" s="10" t="s">
        <v>195</v>
      </c>
      <c r="D117" s="11">
        <v>18</v>
      </c>
      <c r="E117" s="25"/>
      <c r="F117" s="19">
        <f t="shared" si="1"/>
        <v>0</v>
      </c>
      <c r="G117" s="13"/>
    </row>
    <row r="118" spans="1:7" ht="30" x14ac:dyDescent="0.25">
      <c r="A118" s="26"/>
      <c r="B118" s="10" t="s">
        <v>151</v>
      </c>
      <c r="C118" s="10" t="s">
        <v>78</v>
      </c>
      <c r="D118" s="11">
        <v>13</v>
      </c>
      <c r="E118" s="25"/>
      <c r="F118" s="19">
        <f t="shared" si="1"/>
        <v>0</v>
      </c>
      <c r="G118" s="12"/>
    </row>
    <row r="119" spans="1:7" ht="30" x14ac:dyDescent="0.25">
      <c r="A119" s="26"/>
      <c r="B119" s="10" t="s">
        <v>112</v>
      </c>
      <c r="C119" s="10" t="s">
        <v>78</v>
      </c>
      <c r="D119" s="11">
        <v>15.5</v>
      </c>
      <c r="E119" s="25"/>
      <c r="F119" s="19">
        <f t="shared" si="1"/>
        <v>0</v>
      </c>
      <c r="G119" s="14" t="s">
        <v>43</v>
      </c>
    </row>
    <row r="120" spans="1:7" ht="30" x14ac:dyDescent="0.25">
      <c r="A120" s="26"/>
      <c r="B120" s="10" t="s">
        <v>149</v>
      </c>
      <c r="C120" s="10" t="s">
        <v>78</v>
      </c>
      <c r="D120" s="11">
        <v>15.5</v>
      </c>
      <c r="E120" s="25"/>
      <c r="F120" s="19">
        <f t="shared" si="1"/>
        <v>0</v>
      </c>
      <c r="G120" s="14" t="s">
        <v>49</v>
      </c>
    </row>
    <row r="121" spans="1:7" ht="30" x14ac:dyDescent="0.25">
      <c r="A121" s="26"/>
      <c r="B121" s="10" t="s">
        <v>120</v>
      </c>
      <c r="C121" s="10" t="s">
        <v>84</v>
      </c>
      <c r="D121" s="11">
        <v>22.5</v>
      </c>
      <c r="E121" s="25"/>
      <c r="F121" s="19">
        <f t="shared" si="1"/>
        <v>0</v>
      </c>
      <c r="G121" s="14" t="s">
        <v>45</v>
      </c>
    </row>
    <row r="122" spans="1:7" ht="30" x14ac:dyDescent="0.25">
      <c r="A122" s="26"/>
      <c r="B122" s="10" t="s">
        <v>117</v>
      </c>
      <c r="C122" s="10" t="s">
        <v>119</v>
      </c>
      <c r="D122" s="11">
        <v>127.5</v>
      </c>
      <c r="E122" s="25"/>
      <c r="F122" s="19">
        <f t="shared" si="1"/>
        <v>0</v>
      </c>
      <c r="G122" s="14" t="s">
        <v>118</v>
      </c>
    </row>
    <row r="123" spans="1:7" ht="45" x14ac:dyDescent="0.25">
      <c r="A123" s="26"/>
      <c r="B123" s="10" t="s">
        <v>150</v>
      </c>
      <c r="C123" s="10" t="s">
        <v>154</v>
      </c>
      <c r="D123" s="11">
        <v>13</v>
      </c>
      <c r="E123" s="25"/>
      <c r="F123" s="19">
        <f t="shared" si="1"/>
        <v>0</v>
      </c>
      <c r="G123" s="14" t="s">
        <v>155</v>
      </c>
    </row>
    <row r="124" spans="1:7" x14ac:dyDescent="0.25">
      <c r="A124" s="29" t="s">
        <v>179</v>
      </c>
      <c r="B124" s="12" t="s">
        <v>184</v>
      </c>
      <c r="C124" s="12" t="s">
        <v>185</v>
      </c>
      <c r="D124" s="11">
        <v>1</v>
      </c>
      <c r="E124" s="25"/>
      <c r="F124" s="19">
        <f t="shared" si="1"/>
        <v>0</v>
      </c>
      <c r="G124" s="4"/>
    </row>
    <row r="125" spans="1:7" x14ac:dyDescent="0.25">
      <c r="A125" s="30"/>
      <c r="B125" s="12" t="s">
        <v>186</v>
      </c>
      <c r="C125" s="12" t="s">
        <v>187</v>
      </c>
      <c r="D125" s="11">
        <v>1</v>
      </c>
      <c r="E125" s="25"/>
      <c r="F125" s="19">
        <f t="shared" si="1"/>
        <v>0</v>
      </c>
      <c r="G125" s="4"/>
    </row>
    <row r="126" spans="1:7" x14ac:dyDescent="0.25">
      <c r="A126" s="26" t="s">
        <v>222</v>
      </c>
      <c r="B126" s="38" t="s">
        <v>223</v>
      </c>
      <c r="C126" s="39"/>
      <c r="D126" s="36"/>
      <c r="E126" s="40"/>
      <c r="F126" s="19">
        <f t="shared" si="1"/>
        <v>0</v>
      </c>
      <c r="G126" s="4"/>
    </row>
    <row r="127" spans="1:7" x14ac:dyDescent="0.25">
      <c r="A127" s="26"/>
      <c r="B127" s="38" t="s">
        <v>220</v>
      </c>
      <c r="C127" s="39"/>
      <c r="D127" s="36"/>
      <c r="E127" s="40"/>
      <c r="F127" s="19">
        <f t="shared" si="1"/>
        <v>0</v>
      </c>
      <c r="G127" s="4"/>
    </row>
    <row r="128" spans="1:7" x14ac:dyDescent="0.25">
      <c r="A128" s="26"/>
      <c r="B128" s="38" t="s">
        <v>219</v>
      </c>
      <c r="C128" s="39"/>
      <c r="D128" s="36"/>
      <c r="E128" s="40"/>
      <c r="F128" s="19">
        <f t="shared" si="1"/>
        <v>0</v>
      </c>
      <c r="G128" s="4"/>
    </row>
    <row r="129" spans="1:7" x14ac:dyDescent="0.25">
      <c r="A129" s="26"/>
      <c r="B129" s="38" t="s">
        <v>221</v>
      </c>
      <c r="C129" s="39"/>
      <c r="D129" s="36"/>
      <c r="E129" s="40"/>
      <c r="F129" s="19">
        <f t="shared" si="1"/>
        <v>0</v>
      </c>
      <c r="G129" s="4"/>
    </row>
    <row r="130" spans="1:7" x14ac:dyDescent="0.25">
      <c r="A130" s="1"/>
      <c r="B130" s="1"/>
      <c r="C130" s="41"/>
      <c r="D130" s="41"/>
    </row>
    <row r="131" spans="1:7" x14ac:dyDescent="0.25">
      <c r="A131" s="1"/>
      <c r="B131" s="1"/>
      <c r="C131" s="41"/>
      <c r="D131" s="41"/>
    </row>
    <row r="132" spans="1:7" x14ac:dyDescent="0.25">
      <c r="A132" s="1"/>
      <c r="B132" s="1"/>
      <c r="C132" s="41"/>
      <c r="D132" s="41"/>
    </row>
    <row r="133" spans="1:7" x14ac:dyDescent="0.25">
      <c r="A133" s="1"/>
      <c r="B133" s="1"/>
      <c r="C133" s="41"/>
      <c r="D133" s="41"/>
    </row>
    <row r="134" spans="1:7" x14ac:dyDescent="0.25">
      <c r="A134" s="1"/>
      <c r="B134" s="1"/>
      <c r="C134" s="41"/>
      <c r="D134" s="41"/>
    </row>
    <row r="135" spans="1:7" x14ac:dyDescent="0.25">
      <c r="A135" s="1"/>
      <c r="B135" s="1"/>
      <c r="C135" s="41"/>
      <c r="D135" s="41"/>
    </row>
    <row r="136" spans="1:7" x14ac:dyDescent="0.25">
      <c r="A136" s="1"/>
      <c r="B136" s="1"/>
      <c r="C136" s="41"/>
      <c r="D136" s="41"/>
    </row>
    <row r="137" spans="1:7" x14ac:dyDescent="0.25">
      <c r="A137" s="1"/>
      <c r="B137" s="1"/>
      <c r="C137" s="41"/>
      <c r="D137" s="41"/>
    </row>
  </sheetData>
  <sheetProtection formatCells="0" formatColumns="0" formatRows="0" insertColumns="0" insertRows="0" insertHyperlinks="0" deleteColumns="0" deleteRows="0" sort="0" autoFilter="0" pivotTables="0"/>
  <mergeCells count="21">
    <mergeCell ref="A124:A125"/>
    <mergeCell ref="A126:A129"/>
    <mergeCell ref="B126:C126"/>
    <mergeCell ref="B127:C127"/>
    <mergeCell ref="B128:C128"/>
    <mergeCell ref="B129:C129"/>
    <mergeCell ref="C8:G8"/>
    <mergeCell ref="B7:G7"/>
    <mergeCell ref="B1:G1"/>
    <mergeCell ref="B2:G2"/>
    <mergeCell ref="B3:G3"/>
    <mergeCell ref="B4:G4"/>
    <mergeCell ref="B5:G5"/>
    <mergeCell ref="B6:G6"/>
    <mergeCell ref="A79:A81"/>
    <mergeCell ref="A18:A41"/>
    <mergeCell ref="A11:A17"/>
    <mergeCell ref="A82:A123"/>
    <mergeCell ref="A75:A78"/>
    <mergeCell ref="A64:A74"/>
    <mergeCell ref="A42:A63"/>
  </mergeCells>
  <phoneticPr fontId="5" type="noConversion"/>
  <dataValidations count="1">
    <dataValidation type="whole" allowBlank="1" showInputMessage="1" showErrorMessage="1" sqref="E11:E129" xr:uid="{8D1A1EB9-22D2-4259-A92B-2657FF11B431}">
      <formula1>1</formula1>
      <formula2>100</formula2>
    </dataValidation>
  </dataValidation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4E6A386B0F4B4EA3ED85B2CB21B8A5" ma:contentTypeVersion="15" ma:contentTypeDescription="Create a new document." ma:contentTypeScope="" ma:versionID="c04b470e20f0940c624f674e5df45954">
  <xsd:schema xmlns:xsd="http://www.w3.org/2001/XMLSchema" xmlns:xs="http://www.w3.org/2001/XMLSchema" xmlns:p="http://schemas.microsoft.com/office/2006/metadata/properties" xmlns:ns2="d1637fdd-245c-4ad3-b4e5-1b5cb2283d47" xmlns:ns3="6accb8f1-867e-4762-bf20-b5dde2de4348" targetNamespace="http://schemas.microsoft.com/office/2006/metadata/properties" ma:root="true" ma:fieldsID="117ff44a303e179bea9e9d44843d4c8c" ns2:_="" ns3:_="">
    <xsd:import namespace="d1637fdd-245c-4ad3-b4e5-1b5cb2283d47"/>
    <xsd:import namespace="6accb8f1-867e-4762-bf20-b5dde2de43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37fdd-245c-4ad3-b4e5-1b5cb2283d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a4c9e2d-f8e3-4a57-bac9-17bee8f457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ccb8f1-867e-4762-bf20-b5dde2de434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e75def3-1612-4263-9901-3aa8c664c16f}" ma:internalName="TaxCatchAll" ma:showField="CatchAllData" ma:web="6accb8f1-867e-4762-bf20-b5dde2de43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ccb8f1-867e-4762-bf20-b5dde2de4348" xsi:nil="true"/>
    <lcf76f155ced4ddcb4097134ff3c332f xmlns="d1637fdd-245c-4ad3-b4e5-1b5cb2283d4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50EDFE0-E3E7-49E0-9D2C-052E19958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37fdd-245c-4ad3-b4e5-1b5cb2283d47"/>
    <ds:schemaRef ds:uri="6accb8f1-867e-4762-bf20-b5dde2de43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12651B-56E0-4CE7-BA27-B3E6CB2A18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A2DF0E-85C3-4A60-97C5-0474CCD0BBA2}">
  <ds:schemaRefs>
    <ds:schemaRef ds:uri="http://schemas.openxmlformats.org/package/2006/metadata/core-properties"/>
    <ds:schemaRef ds:uri="http://schemas.microsoft.com/office/2006/documentManagement/types"/>
    <ds:schemaRef ds:uri="d1637fdd-245c-4ad3-b4e5-1b5cb2283d47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6accb8f1-867e-4762-bf20-b5dde2de434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AV Equipment</vt:lpstr>
      <vt:lpstr>Catering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Ashleigh Rae (South Western Sydney LHD)</dc:creator>
  <cp:lastModifiedBy>Kevin Cleary (South Western Sydney LHD)</cp:lastModifiedBy>
  <cp:lastPrinted>2026-06-19T05:33:37Z</cp:lastPrinted>
  <dcterms:created xsi:type="dcterms:W3CDTF">2026-06-15T21:38:38Z</dcterms:created>
  <dcterms:modified xsi:type="dcterms:W3CDTF">2026-07-29T00:48:11Z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a44f01-6907-4156-9b79-a71e6c56ad93_Enabled">
    <vt:lpwstr>true</vt:lpwstr>
  </property>
  <property fmtid="{D5CDD505-2E9C-101B-9397-08002B2CF9AE}" pid="3" name="MSIP_Label_76a44f01-6907-4156-9b79-a71e6c56ad93_SetDate">
    <vt:lpwstr>2026-06-15T22:21:38Z</vt:lpwstr>
  </property>
  <property fmtid="{D5CDD505-2E9C-101B-9397-08002B2CF9AE}" pid="4" name="MSIP_Label_76a44f01-6907-4156-9b79-a71e6c56ad93_Method">
    <vt:lpwstr>Privileged</vt:lpwstr>
  </property>
  <property fmtid="{D5CDD505-2E9C-101B-9397-08002B2CF9AE}" pid="5" name="MSIP_Label_76a44f01-6907-4156-9b79-a71e6c56ad93_Name">
    <vt:lpwstr>OFFICIAL</vt:lpwstr>
  </property>
  <property fmtid="{D5CDD505-2E9C-101B-9397-08002B2CF9AE}" pid="6" name="MSIP_Label_76a44f01-6907-4156-9b79-a71e6c56ad93_SiteId">
    <vt:lpwstr>a687a7bf-02db-43df-bcbb-e7a8bda611a2</vt:lpwstr>
  </property>
  <property fmtid="{D5CDD505-2E9C-101B-9397-08002B2CF9AE}" pid="7" name="MSIP_Label_76a44f01-6907-4156-9b79-a71e6c56ad93_ActionId">
    <vt:lpwstr>1f90d68b-9a74-43fe-9824-09e5ce432009</vt:lpwstr>
  </property>
  <property fmtid="{D5CDD505-2E9C-101B-9397-08002B2CF9AE}" pid="8" name="MSIP_Label_76a44f01-6907-4156-9b79-a71e6c56ad93_ContentBits">
    <vt:lpwstr>0</vt:lpwstr>
  </property>
  <property fmtid="{D5CDD505-2E9C-101B-9397-08002B2CF9AE}" pid="9" name="MSIP_Label_76a44f01-6907-4156-9b79-a71e6c56ad93_Tag">
    <vt:lpwstr>10, 0, 1, 1</vt:lpwstr>
  </property>
  <property fmtid="{D5CDD505-2E9C-101B-9397-08002B2CF9AE}" pid="10" name="ContentTypeId">
    <vt:lpwstr>0x010100174E6A386B0F4B4EA3ED85B2CB21B8A5</vt:lpwstr>
  </property>
  <property fmtid="{D5CDD505-2E9C-101B-9397-08002B2CF9AE}" pid="11" name="MediaServiceImageTags">
    <vt:lpwstr/>
  </property>
</Properties>
</file>